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ERTA\Documents\Datos Abiertos\Deporte\1er entrega\"/>
    </mc:Choice>
  </mc:AlternateContent>
  <bookViews>
    <workbookView xWindow="0" yWindow="0" windowWidth="3060" windowHeight="5085" tabRatio="806"/>
  </bookViews>
  <sheets>
    <sheet name="BENEFICIARIOS 2013" sheetId="10" r:id="rId1"/>
  </sheets>
  <calcPr calcId="152511"/>
</workbook>
</file>

<file path=xl/calcChain.xml><?xml version="1.0" encoding="utf-8"?>
<calcChain xmlns="http://schemas.openxmlformats.org/spreadsheetml/2006/main">
  <c r="B1592" i="10" l="1"/>
  <c r="B1573" i="10" l="1"/>
  <c r="B1572" i="10"/>
  <c r="B1571" i="10"/>
  <c r="B1570" i="10"/>
  <c r="B1569" i="10"/>
  <c r="B1568" i="10"/>
  <c r="B1567" i="10"/>
  <c r="B1575" i="10" s="1"/>
  <c r="B1482" i="10"/>
  <c r="B1481" i="10"/>
  <c r="B1480" i="10"/>
  <c r="B1479" i="10"/>
  <c r="B1478" i="10"/>
  <c r="B1477" i="10"/>
  <c r="B1476" i="10"/>
  <c r="B1475" i="10"/>
  <c r="B1474" i="10"/>
  <c r="B1473" i="10"/>
  <c r="B1472" i="10"/>
  <c r="B1471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23" i="10"/>
  <c r="B1322" i="10"/>
  <c r="B1321" i="10"/>
  <c r="B1320" i="10"/>
  <c r="B1319" i="10"/>
  <c r="B1318" i="10"/>
  <c r="B1317" i="10"/>
  <c r="B1118" i="10"/>
  <c r="B1117" i="10"/>
  <c r="B1116" i="10"/>
  <c r="B1115" i="10"/>
  <c r="B1114" i="10"/>
  <c r="B1113" i="10"/>
  <c r="B1112" i="10"/>
  <c r="B1111" i="10"/>
  <c r="B1110" i="10"/>
  <c r="B1109" i="10"/>
  <c r="B1108" i="10"/>
  <c r="B1107" i="10"/>
  <c r="B1106" i="10"/>
  <c r="B1105" i="10"/>
  <c r="B1104" i="10"/>
  <c r="B1103" i="10"/>
  <c r="B1102" i="10"/>
  <c r="B1101" i="10"/>
  <c r="B1100" i="10"/>
  <c r="B1099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193" i="10"/>
  <c r="B192" i="10"/>
  <c r="B191" i="10"/>
  <c r="B190" i="10"/>
  <c r="B189" i="10"/>
  <c r="B188" i="10"/>
  <c r="B187" i="10"/>
  <c r="B186" i="10"/>
  <c r="B185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14" i="10"/>
  <c r="B13" i="10"/>
  <c r="B12" i="10"/>
  <c r="B11" i="10"/>
  <c r="B10" i="10"/>
  <c r="B9" i="10"/>
  <c r="B8" i="10"/>
  <c r="B7" i="10"/>
  <c r="B6" i="10"/>
  <c r="B1557" i="10" l="1"/>
  <c r="B79" i="10"/>
  <c r="B258" i="10"/>
  <c r="B1291" i="10"/>
  <c r="B1336" i="10"/>
  <c r="B173" i="10"/>
  <c r="B485" i="10"/>
  <c r="B666" i="10"/>
  <c r="B885" i="10"/>
  <c r="B1077" i="10"/>
</calcChain>
</file>

<file path=xl/sharedStrings.xml><?xml version="1.0" encoding="utf-8"?>
<sst xmlns="http://schemas.openxmlformats.org/spreadsheetml/2006/main" count="424" uniqueCount="58">
  <si>
    <t>BALONES DEPORTIVOS</t>
  </si>
  <si>
    <t>FUT # 5</t>
  </si>
  <si>
    <t>FUT # 4</t>
  </si>
  <si>
    <t>UNIFORME DEPORTIVO</t>
  </si>
  <si>
    <t>BASQUETBOOL #7</t>
  </si>
  <si>
    <t>VOLLEY BOOL</t>
  </si>
  <si>
    <t>FUT BOOL ADULTO</t>
  </si>
  <si>
    <t>PAPY FUTBOOL ADULTO</t>
  </si>
  <si>
    <t>BASQUETBOOL ADULTO</t>
  </si>
  <si>
    <t xml:space="preserve">VOLLEY BOOL </t>
  </si>
  <si>
    <t>FUT BOOL NIÑO</t>
  </si>
  <si>
    <t>PAPY FUTBOOL NIÑO</t>
  </si>
  <si>
    <t>MULTIDISIPLINARIO</t>
  </si>
  <si>
    <t>ZAPATO DEPORTIVO</t>
  </si>
  <si>
    <t>TENIS</t>
  </si>
  <si>
    <t>FUTBOOL</t>
  </si>
  <si>
    <t>GUATEMALA</t>
  </si>
  <si>
    <t>ESCUINTLA</t>
  </si>
  <si>
    <t>SUCHITEPEQUEZ</t>
  </si>
  <si>
    <t>IZABAL</t>
  </si>
  <si>
    <t>QUETZALTENANGO</t>
  </si>
  <si>
    <t>HUEHUETENANGO</t>
  </si>
  <si>
    <t>TOTONICAPAN</t>
  </si>
  <si>
    <t>QUICHE</t>
  </si>
  <si>
    <t>SACATEPEQUEZ</t>
  </si>
  <si>
    <t>RETHALULEU</t>
  </si>
  <si>
    <t>ALTA VERAPAZ</t>
  </si>
  <si>
    <t>JUTIAPA</t>
  </si>
  <si>
    <t>PETEN</t>
  </si>
  <si>
    <t>EL QUICHE</t>
  </si>
  <si>
    <t>ZACAPA</t>
  </si>
  <si>
    <t>CHIMALTENANGO</t>
  </si>
  <si>
    <t>PAPY FUTBOL</t>
  </si>
  <si>
    <t>FEBRERO</t>
  </si>
  <si>
    <t>MARZO</t>
  </si>
  <si>
    <t>ABRIL</t>
  </si>
  <si>
    <t>SAN MARCOS</t>
  </si>
  <si>
    <t>JALAPA</t>
  </si>
  <si>
    <t>COBAN</t>
  </si>
  <si>
    <t>BAJA VERAPAZ</t>
  </si>
  <si>
    <t>SOLOLA</t>
  </si>
  <si>
    <t>SANTA ROSA</t>
  </si>
  <si>
    <t>EL PROGRESO</t>
  </si>
  <si>
    <t>CHIQUIMULA</t>
  </si>
  <si>
    <t>AGOSTO</t>
  </si>
  <si>
    <t>NOVIEMBRE</t>
  </si>
  <si>
    <t>MAYO</t>
  </si>
  <si>
    <t>JUNIO</t>
  </si>
  <si>
    <t>JULIO</t>
  </si>
  <si>
    <t>OCTUBRE</t>
  </si>
  <si>
    <t>ENERO</t>
  </si>
  <si>
    <t xml:space="preserve">COBAN </t>
  </si>
  <si>
    <t>ALTAVERAPAZ</t>
  </si>
  <si>
    <t>SEPTIEMBRE</t>
  </si>
  <si>
    <t>PERSONAS BENEFICIADAS</t>
  </si>
  <si>
    <t>TOTAL PERSONAS BENEFICIADAS</t>
  </si>
  <si>
    <t xml:space="preserve">         REPORTE DE BENEFICIARIOS  IMPLEMENTOS DEPORTIVOS 2013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</si>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</sst>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Border="1"/>
    <xf numFmtId="0" fontId="0" fillId="2" borderId="37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6" fillId="0" borderId="0" xfId="0" applyFont="1"/>
    <xf numFmtId="0" fontId="0" fillId="2" borderId="48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4" xfId="0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8" fillId="0" borderId="3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Font="1"/>
    <xf numFmtId="0" fontId="9" fillId="0" borderId="24" xfId="0" applyFont="1" applyBorder="1"/>
    <xf numFmtId="0" fontId="2" fillId="0" borderId="4" xfId="0" applyFont="1" applyBorder="1" applyAlignment="1">
      <alignment wrapText="1"/>
    </xf>
    <xf numFmtId="0" fontId="9" fillId="0" borderId="25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2" fillId="3" borderId="25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3" borderId="1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 wrapText="1"/>
    </xf>
    <xf numFmtId="0" fontId="14" fillId="3" borderId="22" xfId="0" applyFont="1" applyFill="1" applyBorder="1" applyAlignment="1">
      <alignment horizontal="center" wrapText="1"/>
    </xf>
    <xf numFmtId="0" fontId="14" fillId="3" borderId="21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32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33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2"/>
  <sheetViews>
    <sheetView showGridLines="0" tabSelected="1" zoomScale="70" zoomScaleNormal="70" workbookViewId="0">
      <selection activeCell="E1597" sqref="E1597"/>
    </sheetView>
  </sheetViews>
  <sheetFormatPr baseColWidth="10" defaultRowHeight="15" x14ac:dyDescent="0.25"/>
  <cols>
    <col min="1" max="1" width="35.5703125" customWidth="1"/>
    <col min="2" max="2" width="21" customWidth="1"/>
    <col min="3" max="3" width="11.5703125" bestFit="1" customWidth="1"/>
    <col min="4" max="4" width="13" bestFit="1" customWidth="1"/>
    <col min="5" max="5" width="11.5703125" bestFit="1" customWidth="1"/>
    <col min="6" max="6" width="13" bestFit="1" customWidth="1"/>
    <col min="7" max="16" width="11.5703125" bestFit="1" customWidth="1"/>
  </cols>
  <sheetData>
    <row r="1" spans="1:16" ht="39.75" thickBot="1" x14ac:dyDescent="0.65">
      <c r="A1" s="119" t="s">
        <v>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26" customFormat="1" ht="33" customHeight="1" thickBot="1" x14ac:dyDescent="0.25">
      <c r="C2" s="126" t="s">
        <v>50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1:16" ht="15.75" customHeight="1" thickBot="1" x14ac:dyDescent="0.3">
      <c r="C3" s="144" t="s">
        <v>0</v>
      </c>
      <c r="D3" s="145"/>
      <c r="E3" s="145"/>
      <c r="F3" s="146"/>
      <c r="G3" s="144" t="s">
        <v>3</v>
      </c>
      <c r="H3" s="145"/>
      <c r="I3" s="145"/>
      <c r="J3" s="145"/>
      <c r="K3" s="145"/>
      <c r="L3" s="145"/>
      <c r="M3" s="146"/>
      <c r="N3" s="144" t="s">
        <v>13</v>
      </c>
      <c r="O3" s="145"/>
      <c r="P3" s="146"/>
    </row>
    <row r="4" spans="1:16" ht="45.75" thickBot="1" x14ac:dyDescent="0.3">
      <c r="B4" s="8" t="s">
        <v>54</v>
      </c>
      <c r="C4" s="15" t="s">
        <v>1</v>
      </c>
      <c r="D4" s="16" t="s">
        <v>2</v>
      </c>
      <c r="E4" s="16" t="s">
        <v>4</v>
      </c>
      <c r="F4" s="17" t="s">
        <v>5</v>
      </c>
      <c r="G4" s="18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7" t="s">
        <v>12</v>
      </c>
      <c r="N4" s="18" t="s">
        <v>14</v>
      </c>
      <c r="O4" s="16" t="s">
        <v>15</v>
      </c>
      <c r="P4" s="17" t="s">
        <v>32</v>
      </c>
    </row>
    <row r="5" spans="1:16" ht="15.75" thickBot="1" x14ac:dyDescent="0.3">
      <c r="B5" s="25"/>
      <c r="C5" s="23">
        <v>1</v>
      </c>
      <c r="D5" s="21">
        <v>1</v>
      </c>
      <c r="E5" s="21">
        <v>1</v>
      </c>
      <c r="F5" s="22">
        <v>1</v>
      </c>
      <c r="G5" s="23">
        <v>15</v>
      </c>
      <c r="H5" s="21">
        <v>8</v>
      </c>
      <c r="I5" s="21">
        <v>8</v>
      </c>
      <c r="J5" s="21">
        <v>8</v>
      </c>
      <c r="K5" s="21">
        <v>15</v>
      </c>
      <c r="L5" s="21">
        <v>8</v>
      </c>
      <c r="M5" s="22">
        <v>20</v>
      </c>
      <c r="N5" s="23">
        <v>1</v>
      </c>
      <c r="O5" s="21">
        <v>1</v>
      </c>
      <c r="P5" s="24">
        <v>1</v>
      </c>
    </row>
    <row r="6" spans="1:16" ht="28.5" x14ac:dyDescent="0.45">
      <c r="A6" s="31" t="s">
        <v>16</v>
      </c>
      <c r="B6" s="35">
        <f>C5*C6+D5*D6+E5*E6+F5*F6+G5*G6+H5*H6+I5*I6+J5*J6+K5*K6+L5*L6+M5*M6+N5*N6+O5*O6+P5*P6+Q5*Q6+R5*R6+S5*S6+T5*T6+U5*U6+V5*V6+W5*W6+X5*X6+Y5*Y6</f>
        <v>15631</v>
      </c>
      <c r="C6" s="36">
        <v>1389</v>
      </c>
      <c r="D6" s="37">
        <v>0</v>
      </c>
      <c r="E6" s="37">
        <v>60</v>
      </c>
      <c r="F6" s="37">
        <v>0</v>
      </c>
      <c r="G6" s="37">
        <v>185</v>
      </c>
      <c r="H6" s="37">
        <v>112</v>
      </c>
      <c r="I6" s="37">
        <v>126</v>
      </c>
      <c r="J6" s="37">
        <v>104</v>
      </c>
      <c r="K6" s="37">
        <v>162</v>
      </c>
      <c r="L6" s="37">
        <v>52</v>
      </c>
      <c r="M6" s="37">
        <v>124</v>
      </c>
      <c r="N6" s="37">
        <v>1703</v>
      </c>
      <c r="O6" s="37">
        <v>931</v>
      </c>
      <c r="P6" s="38">
        <v>711</v>
      </c>
    </row>
    <row r="7" spans="1:16" ht="28.5" x14ac:dyDescent="0.45">
      <c r="A7" s="32" t="s">
        <v>19</v>
      </c>
      <c r="B7" s="39">
        <f>C5*C7+D5*D7+E5*E7+F5*F7+G5*G7+H5*H7+I5*I7+J5*J7+K5*K7+L5*L7+M5*M7+N5*N7+O5*O7+P5*P7+Q5*Q7+R5*R7+S5*S7+T5*T7+U5*U7+V5*V7+W5*W7+X5*X7+Y5*Y7</f>
        <v>529</v>
      </c>
      <c r="C7" s="40">
        <v>125</v>
      </c>
      <c r="D7" s="41">
        <v>0</v>
      </c>
      <c r="E7" s="41">
        <v>125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132</v>
      </c>
      <c r="O7" s="41">
        <v>75</v>
      </c>
      <c r="P7" s="42">
        <v>72</v>
      </c>
    </row>
    <row r="8" spans="1:16" ht="28.5" x14ac:dyDescent="0.45">
      <c r="A8" s="32" t="s">
        <v>20</v>
      </c>
      <c r="B8" s="39">
        <f>C5*C8+D5*D8+E5*E8+F5*F8+G5*G8+H5*H8+I5*I8+J5*J8+K5*K8+L5*L8+M5*M8+N5*N8+O5*O8+P5*P8+Q5*Q8+R5*R8+S5*S8+T5*T8+U5*U8+V5*V8+W5*W8+X5*X8+Y5*Y8</f>
        <v>20</v>
      </c>
      <c r="C8" s="40">
        <v>10</v>
      </c>
      <c r="D8" s="41">
        <v>0</v>
      </c>
      <c r="E8" s="41">
        <v>10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0</v>
      </c>
    </row>
    <row r="9" spans="1:16" ht="28.5" x14ac:dyDescent="0.45">
      <c r="A9" s="32" t="s">
        <v>17</v>
      </c>
      <c r="B9" s="39">
        <f>C5*C9+D5*D9+E5*E9+F5*F9+G5*G9+H5*H9+I5*I9+J5*J9+K5*K9+L5*L9+M5*M9+N5*N9+O5*O9+P5*P9+Q5*Q9+R5*R9+S5*S9+T5*T9+U5*U9+V5*V9+W5*W9+X5*X9+Y5*Y9</f>
        <v>6776</v>
      </c>
      <c r="C9" s="40">
        <v>600</v>
      </c>
      <c r="D9" s="41">
        <v>0</v>
      </c>
      <c r="E9" s="41">
        <v>450</v>
      </c>
      <c r="F9" s="41">
        <v>0</v>
      </c>
      <c r="G9" s="41">
        <v>60</v>
      </c>
      <c r="H9" s="41">
        <v>60</v>
      </c>
      <c r="I9" s="41">
        <v>60</v>
      </c>
      <c r="J9" s="41">
        <v>60</v>
      </c>
      <c r="K9" s="41">
        <v>60</v>
      </c>
      <c r="L9" s="41">
        <v>0</v>
      </c>
      <c r="M9" s="41">
        <v>60</v>
      </c>
      <c r="N9" s="41">
        <v>600</v>
      </c>
      <c r="O9" s="41">
        <v>350</v>
      </c>
      <c r="P9" s="42">
        <v>336</v>
      </c>
    </row>
    <row r="10" spans="1:16" ht="28.5" x14ac:dyDescent="0.45">
      <c r="A10" s="32" t="s">
        <v>21</v>
      </c>
      <c r="B10" s="39">
        <f>C5*C10+D5*D10+E5*E10+F5*F10+G5*G10+H5*H10+I5*I10+J5*J10+K5*K10+L5*L10+M5*M10+N5*N10+O5*O10+P5*P10+Q5*Q10+R5*R10+S5*S10+T5*T10+U5*U10+V5*V10+W5*W10+X5*X10+Y5*Y10</f>
        <v>2703</v>
      </c>
      <c r="C10" s="40">
        <v>250</v>
      </c>
      <c r="D10" s="41">
        <v>0</v>
      </c>
      <c r="E10" s="41">
        <v>200</v>
      </c>
      <c r="F10" s="41">
        <v>0</v>
      </c>
      <c r="G10" s="41">
        <v>25</v>
      </c>
      <c r="H10" s="41">
        <v>25</v>
      </c>
      <c r="I10" s="41">
        <v>20</v>
      </c>
      <c r="J10" s="41">
        <v>20</v>
      </c>
      <c r="K10" s="41">
        <v>20</v>
      </c>
      <c r="L10" s="41">
        <v>0</v>
      </c>
      <c r="M10" s="41">
        <v>25</v>
      </c>
      <c r="N10" s="41">
        <v>264</v>
      </c>
      <c r="O10" s="41">
        <v>150</v>
      </c>
      <c r="P10" s="42">
        <v>144</v>
      </c>
    </row>
    <row r="11" spans="1:16" ht="28.5" x14ac:dyDescent="0.45">
      <c r="A11" s="32" t="s">
        <v>22</v>
      </c>
      <c r="B11" s="39">
        <f>C5*C11+D5*D11+E5*E11+F5*F11+G5*G11+H5*H11+I5*I11+J5*J11+K5*K11+L5*L11+M5*M11+N5*N11+O5*O11+P5*P11+Q5*Q11+R5*R11+S5*S11+T5*T11+U5*U11+V5*V11+W5*W11+X5*X11+Y5*Y11</f>
        <v>5106</v>
      </c>
      <c r="C11" s="40">
        <v>500</v>
      </c>
      <c r="D11" s="41">
        <v>0</v>
      </c>
      <c r="E11" s="41">
        <v>100</v>
      </c>
      <c r="F11" s="41">
        <v>0</v>
      </c>
      <c r="G11" s="41">
        <v>50</v>
      </c>
      <c r="H11" s="41">
        <v>50</v>
      </c>
      <c r="I11" s="41">
        <v>40</v>
      </c>
      <c r="J11" s="41">
        <v>40</v>
      </c>
      <c r="K11" s="41">
        <v>40</v>
      </c>
      <c r="L11" s="41">
        <v>0</v>
      </c>
      <c r="M11" s="41">
        <v>50</v>
      </c>
      <c r="N11" s="41">
        <v>528</v>
      </c>
      <c r="O11" s="41">
        <v>300</v>
      </c>
      <c r="P11" s="42">
        <v>288</v>
      </c>
    </row>
    <row r="12" spans="1:16" ht="28.5" x14ac:dyDescent="0.45">
      <c r="A12" s="32" t="s">
        <v>23</v>
      </c>
      <c r="B12" s="39">
        <f>C5*C12+D5*D12+E5*E12+F5*F12+G5*G12+H5*H12+I5*I12+J5*J12+K5*K12+L5*L12+M5*M12+N5*N12+O5*O12+P5*P12+Q5*Q12+R5*R12+S5*S12+T5*T12+U5*U12+V5*V12+W5*W12+X5*X12+Y5*Y12</f>
        <v>2528</v>
      </c>
      <c r="C12" s="40">
        <v>250</v>
      </c>
      <c r="D12" s="41">
        <v>0</v>
      </c>
      <c r="E12" s="41">
        <v>25</v>
      </c>
      <c r="F12" s="41">
        <v>0</v>
      </c>
      <c r="G12" s="41">
        <v>25</v>
      </c>
      <c r="H12" s="41">
        <v>25</v>
      </c>
      <c r="I12" s="41">
        <v>20</v>
      </c>
      <c r="J12" s="41">
        <v>20</v>
      </c>
      <c r="K12" s="41">
        <v>20</v>
      </c>
      <c r="L12" s="41">
        <v>0</v>
      </c>
      <c r="M12" s="41">
        <v>25</v>
      </c>
      <c r="N12" s="41">
        <v>264</v>
      </c>
      <c r="O12" s="41">
        <v>150</v>
      </c>
      <c r="P12" s="42">
        <v>144</v>
      </c>
    </row>
    <row r="13" spans="1:16" ht="28.5" x14ac:dyDescent="0.45">
      <c r="A13" s="32" t="s">
        <v>24</v>
      </c>
      <c r="B13" s="39">
        <f>C5*C13+D5*D13+E5*E13+F5*F13+G5*G13+H5*H13+I5*I13+J5*J13+K5*K13+L5*L13+M5*M13+N5*N13+O5*O13+P5*P13+Q5*Q13+R5*R13+S5*S13+T5*T13+U5*U13+V5*V13+W5*W13+X5*X13+Y5*Y13</f>
        <v>4440</v>
      </c>
      <c r="C13" s="40">
        <v>0</v>
      </c>
      <c r="D13" s="41">
        <v>0</v>
      </c>
      <c r="E13" s="41">
        <v>0</v>
      </c>
      <c r="F13" s="41">
        <v>0</v>
      </c>
      <c r="G13" s="41">
        <v>60</v>
      </c>
      <c r="H13" s="41">
        <v>60</v>
      </c>
      <c r="I13" s="41">
        <v>60</v>
      </c>
      <c r="J13" s="41">
        <v>60</v>
      </c>
      <c r="K13" s="41">
        <v>60</v>
      </c>
      <c r="L13" s="41">
        <v>0</v>
      </c>
      <c r="M13" s="41">
        <v>60</v>
      </c>
      <c r="N13" s="41">
        <v>0</v>
      </c>
      <c r="O13" s="41">
        <v>0</v>
      </c>
      <c r="P13" s="42">
        <v>0</v>
      </c>
    </row>
    <row r="14" spans="1:16" ht="29.25" thickBot="1" x14ac:dyDescent="0.5">
      <c r="A14" s="33" t="s">
        <v>25</v>
      </c>
      <c r="B14" s="43">
        <f>C5*C14+D5*D14+E5*E14+F5*F14+G5*G14+H5*H14+I5*I14+J5*J14+K5*K14+L5*L14+M5*M14+N5*N14+O5*O14+P5*P14+Q5*Q14+R5*R14+S5*S14+T5*T14+U5*U14+V5*V14+W5*W14+X5*X14+Y5*Y14</f>
        <v>30</v>
      </c>
      <c r="C14" s="44">
        <v>30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6">
        <v>0</v>
      </c>
    </row>
    <row r="15" spans="1:16" ht="29.25" thickBot="1" x14ac:dyDescent="0.5">
      <c r="A15" s="47"/>
      <c r="B15" s="4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29.25" hidden="1" thickBot="1" x14ac:dyDescent="0.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29.25" hidden="1" thickBot="1" x14ac:dyDescent="0.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29.25" hidden="1" thickBot="1" x14ac:dyDescent="0.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29.25" hidden="1" thickBot="1" x14ac:dyDescent="0.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29.25" hidden="1" thickBot="1" x14ac:dyDescent="0.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29.25" hidden="1" thickBot="1" x14ac:dyDescent="0.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29.25" hidden="1" thickBot="1" x14ac:dyDescent="0.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ht="29.25" hidden="1" thickBot="1" x14ac:dyDescent="0.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ht="29.25" hidden="1" thickBot="1" x14ac:dyDescent="0.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ht="29.25" hidden="1" thickBot="1" x14ac:dyDescent="0.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ht="29.25" hidden="1" thickBot="1" x14ac:dyDescent="0.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29.25" hidden="1" thickBot="1" x14ac:dyDescent="0.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29.25" hidden="1" thickBot="1" x14ac:dyDescent="0.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29.25" hidden="1" thickBot="1" x14ac:dyDescent="0.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29.25" hidden="1" thickBot="1" x14ac:dyDescent="0.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29.25" hidden="1" thickBot="1" x14ac:dyDescent="0.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ht="29.25" hidden="1" thickBot="1" x14ac:dyDescent="0.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ht="29.25" hidden="1" thickBot="1" x14ac:dyDescent="0.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29.25" hidden="1" thickBot="1" x14ac:dyDescent="0.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29.25" hidden="1" thickBot="1" x14ac:dyDescent="0.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29.25" hidden="1" thickBot="1" x14ac:dyDescent="0.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29.25" hidden="1" thickBot="1" x14ac:dyDescent="0.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29.25" hidden="1" thickBot="1" x14ac:dyDescent="0.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ht="15.75" hidden="1" customHeight="1" thickBot="1" x14ac:dyDescent="0.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29.25" hidden="1" thickBot="1" x14ac:dyDescent="0.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ht="29.25" hidden="1" thickBot="1" x14ac:dyDescent="0.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ht="29.25" hidden="1" thickBot="1" x14ac:dyDescent="0.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ht="15.75" hidden="1" customHeight="1" thickBot="1" x14ac:dyDescent="0.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ht="29.25" hidden="1" thickBot="1" x14ac:dyDescent="0.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16" ht="29.25" hidden="1" thickBot="1" x14ac:dyDescent="0.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6" ht="29.25" hidden="1" thickBot="1" x14ac:dyDescent="0.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pans="1:16" ht="15.75" hidden="1" customHeight="1" thickBot="1" x14ac:dyDescent="0.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6" ht="29.25" hidden="1" thickBot="1" x14ac:dyDescent="0.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ht="29.25" hidden="1" thickBot="1" x14ac:dyDescent="0.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6" ht="29.25" hidden="1" thickBot="1" x14ac:dyDescent="0.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ht="15.75" hidden="1" customHeight="1" thickBot="1" x14ac:dyDescent="0.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1:16" ht="29.25" hidden="1" thickBot="1" x14ac:dyDescent="0.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ht="29.25" hidden="1" thickBot="1" x14ac:dyDescent="0.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ht="29.25" hidden="1" thickBot="1" x14ac:dyDescent="0.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ht="15.75" hidden="1" customHeight="1" thickBot="1" x14ac:dyDescent="0.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ht="29.25" hidden="1" thickBot="1" x14ac:dyDescent="0.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ht="29.25" hidden="1" thickBot="1" x14ac:dyDescent="0.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29.25" hidden="1" thickBot="1" x14ac:dyDescent="0.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ht="29.25" hidden="1" thickBot="1" x14ac:dyDescent="0.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ht="15.75" hidden="1" customHeight="1" thickBot="1" x14ac:dyDescent="0.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ht="29.25" hidden="1" thickBot="1" x14ac:dyDescent="0.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ht="29.25" hidden="1" thickBot="1" x14ac:dyDescent="0.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ht="29.25" hidden="1" thickBot="1" x14ac:dyDescent="0.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ht="15.75" hidden="1" customHeight="1" thickBot="1" x14ac:dyDescent="0.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ht="29.25" hidden="1" thickBot="1" x14ac:dyDescent="0.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1:16" ht="29.25" hidden="1" thickBot="1" x14ac:dyDescent="0.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1:16" ht="29.25" hidden="1" thickBot="1" x14ac:dyDescent="0.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ht="15.75" hidden="1" customHeight="1" thickBot="1" x14ac:dyDescent="0.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ht="29.25" hidden="1" thickBot="1" x14ac:dyDescent="0.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ht="29.25" hidden="1" thickBot="1" x14ac:dyDescent="0.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ht="29.25" hidden="1" thickBot="1" x14ac:dyDescent="0.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ht="29.25" hidden="1" thickBot="1" x14ac:dyDescent="0.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1:16" ht="29.25" hidden="1" thickBot="1" x14ac:dyDescent="0.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spans="1:16" ht="29.25" hidden="1" thickBot="1" x14ac:dyDescent="0.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1:16" ht="29.25" hidden="1" thickBot="1" x14ac:dyDescent="0.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ht="29.25" hidden="1" thickBot="1" x14ac:dyDescent="0.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ht="29.25" hidden="1" thickBot="1" x14ac:dyDescent="0.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ht="29.25" hidden="1" thickBot="1" x14ac:dyDescent="0.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ht="31.5" customHeight="1" thickBot="1" x14ac:dyDescent="0.5">
      <c r="A79" s="49" t="s">
        <v>55</v>
      </c>
      <c r="B79" s="50">
        <f>SUM(B6:B14)</f>
        <v>37763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spans="1:16" ht="39.75" thickBot="1" x14ac:dyDescent="0.65">
      <c r="A80" s="119" t="s">
        <v>56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</row>
    <row r="81" spans="1:16" ht="36.75" customHeight="1" thickBot="1" x14ac:dyDescent="0.3">
      <c r="C81" s="126" t="s">
        <v>33</v>
      </c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8"/>
    </row>
    <row r="82" spans="1:16" ht="15.75" customHeight="1" thickBot="1" x14ac:dyDescent="0.3">
      <c r="C82" s="129" t="s">
        <v>0</v>
      </c>
      <c r="D82" s="130"/>
      <c r="E82" s="130"/>
      <c r="F82" s="131"/>
      <c r="G82" s="129" t="s">
        <v>3</v>
      </c>
      <c r="H82" s="130"/>
      <c r="I82" s="130"/>
      <c r="J82" s="130"/>
      <c r="K82" s="130"/>
      <c r="L82" s="130"/>
      <c r="M82" s="131"/>
      <c r="N82" s="129" t="s">
        <v>13</v>
      </c>
      <c r="O82" s="130"/>
      <c r="P82" s="131"/>
    </row>
    <row r="83" spans="1:16" ht="45.75" thickBot="1" x14ac:dyDescent="0.3">
      <c r="B83" s="2" t="s">
        <v>54</v>
      </c>
      <c r="C83" s="27" t="s">
        <v>1</v>
      </c>
      <c r="D83" s="14" t="s">
        <v>2</v>
      </c>
      <c r="E83" s="14" t="s">
        <v>4</v>
      </c>
      <c r="F83" s="19" t="s">
        <v>5</v>
      </c>
      <c r="G83" s="27" t="s">
        <v>6</v>
      </c>
      <c r="H83" s="14" t="s">
        <v>7</v>
      </c>
      <c r="I83" s="14" t="s">
        <v>8</v>
      </c>
      <c r="J83" s="14" t="s">
        <v>9</v>
      </c>
      <c r="K83" s="14" t="s">
        <v>10</v>
      </c>
      <c r="L83" s="14" t="s">
        <v>11</v>
      </c>
      <c r="M83" s="19" t="s">
        <v>12</v>
      </c>
      <c r="N83" s="27" t="s">
        <v>14</v>
      </c>
      <c r="O83" s="14" t="s">
        <v>15</v>
      </c>
      <c r="P83" s="19" t="s">
        <v>32</v>
      </c>
    </row>
    <row r="84" spans="1:16" ht="15.75" thickBot="1" x14ac:dyDescent="0.3">
      <c r="B84" s="25"/>
      <c r="C84" s="20">
        <v>1</v>
      </c>
      <c r="D84" s="21">
        <v>1</v>
      </c>
      <c r="E84" s="21">
        <v>1</v>
      </c>
      <c r="F84" s="22">
        <v>1</v>
      </c>
      <c r="G84" s="23">
        <v>15</v>
      </c>
      <c r="H84" s="21">
        <v>8</v>
      </c>
      <c r="I84" s="21">
        <v>8</v>
      </c>
      <c r="J84" s="21">
        <v>8</v>
      </c>
      <c r="K84" s="21">
        <v>15</v>
      </c>
      <c r="L84" s="21">
        <v>8</v>
      </c>
      <c r="M84" s="22">
        <v>20</v>
      </c>
      <c r="N84" s="23">
        <v>1</v>
      </c>
      <c r="O84" s="21">
        <v>1</v>
      </c>
      <c r="P84" s="24">
        <v>1</v>
      </c>
    </row>
    <row r="85" spans="1:16" ht="29.25" thickBot="1" x14ac:dyDescent="0.5">
      <c r="A85" s="31" t="s">
        <v>26</v>
      </c>
      <c r="B85" s="35">
        <f>C84*C85+D84*D85+E84*E85+F84*F85+G84*G85+H84*H85+I84*I85+J84*J85+K84*K85+L84*L85+M84*M85+N84*N85+O84*O85+P84*P85+Q84*Q85+R84*R85+S84*S85+T84*T85+U84*U85+V84*V85+W84*W85+X84*X85+Y84*Y85</f>
        <v>2703</v>
      </c>
      <c r="C85" s="36">
        <v>250</v>
      </c>
      <c r="D85" s="31">
        <v>0</v>
      </c>
      <c r="E85" s="35">
        <v>0</v>
      </c>
      <c r="F85" s="36">
        <v>0</v>
      </c>
      <c r="G85" s="31">
        <v>25</v>
      </c>
      <c r="H85" s="35">
        <v>25</v>
      </c>
      <c r="I85" s="36">
        <v>20</v>
      </c>
      <c r="J85" s="31">
        <v>20</v>
      </c>
      <c r="K85" s="35">
        <v>20</v>
      </c>
      <c r="L85" s="36">
        <v>25</v>
      </c>
      <c r="M85" s="31">
        <v>25</v>
      </c>
      <c r="N85" s="35">
        <v>264</v>
      </c>
      <c r="O85" s="36">
        <v>150</v>
      </c>
      <c r="P85" s="52">
        <v>144</v>
      </c>
    </row>
    <row r="86" spans="1:16" ht="29.25" thickBot="1" x14ac:dyDescent="0.5">
      <c r="A86" s="32" t="s">
        <v>27</v>
      </c>
      <c r="B86" s="39">
        <f>C84*C86+D84*D86+E84*E86+F84*F86+G84*G86+H84*H86+I84*I86+J84*J86+K84*K86+L84*L86+M84*M86+N84*N86+O84*O86+P84*P86+Q84*Q86+R84*R86+S84*S86+T84*T86+U84*U86+V84*V86+W84*W86+X84*X86+Y84*Y86</f>
        <v>2754</v>
      </c>
      <c r="C86" s="40">
        <v>256</v>
      </c>
      <c r="D86" s="32">
        <v>0</v>
      </c>
      <c r="E86" s="39">
        <v>0</v>
      </c>
      <c r="F86" s="40">
        <v>0</v>
      </c>
      <c r="G86" s="32">
        <v>28</v>
      </c>
      <c r="H86" s="39">
        <v>25</v>
      </c>
      <c r="I86" s="40">
        <v>20</v>
      </c>
      <c r="J86" s="32">
        <v>20</v>
      </c>
      <c r="K86" s="39">
        <v>20</v>
      </c>
      <c r="L86" s="40">
        <v>25</v>
      </c>
      <c r="M86" s="32">
        <v>25</v>
      </c>
      <c r="N86" s="39">
        <v>264</v>
      </c>
      <c r="O86" s="40">
        <v>150</v>
      </c>
      <c r="P86" s="34">
        <v>144</v>
      </c>
    </row>
    <row r="87" spans="1:16" ht="29.25" thickBot="1" x14ac:dyDescent="0.5">
      <c r="A87" s="31" t="s">
        <v>20</v>
      </c>
      <c r="B87" s="35">
        <f>C84*C87+D84*D87+E84*E87+F84*F87+G84*G87+H84*H87+I84*I87+J84*J87+K84*K87+L84*L87+M84*M87+N84*N87+O84*O87+P84*P87+Q84*Q87+R84*R87+S84*S87+T84*T87+U84*U87+V84*V87+W84*W87+X84*X87+Y84*Y87</f>
        <v>425</v>
      </c>
      <c r="C87" s="36">
        <v>50</v>
      </c>
      <c r="D87" s="31">
        <v>0</v>
      </c>
      <c r="E87" s="35">
        <v>0</v>
      </c>
      <c r="F87" s="36">
        <v>0</v>
      </c>
      <c r="G87" s="31">
        <v>20</v>
      </c>
      <c r="H87" s="35">
        <v>0</v>
      </c>
      <c r="I87" s="36">
        <v>0</v>
      </c>
      <c r="J87" s="31">
        <v>0</v>
      </c>
      <c r="K87" s="35">
        <v>5</v>
      </c>
      <c r="L87" s="36">
        <v>0</v>
      </c>
      <c r="M87" s="31">
        <v>0</v>
      </c>
      <c r="N87" s="35">
        <v>0</v>
      </c>
      <c r="O87" s="36">
        <v>0</v>
      </c>
      <c r="P87" s="52">
        <v>0</v>
      </c>
    </row>
    <row r="88" spans="1:16" ht="29.25" thickBot="1" x14ac:dyDescent="0.5">
      <c r="A88" s="32" t="s">
        <v>28</v>
      </c>
      <c r="B88" s="39">
        <f>C84*C88+D84*D88+E84*E88+F84*F88+G84*G88+H84*H88+I84*I88+J84*J88+K84*K88+L84*L88+M84*M88+N84*N88+O84*O88+P84*P88+Q84*Q88+R84*R88+S84*S88+T84*T88+U84*U88+V84*V88+W84*W88+X84*X88+Y84*Y88</f>
        <v>1311</v>
      </c>
      <c r="C88" s="40">
        <v>125</v>
      </c>
      <c r="D88" s="32">
        <v>0</v>
      </c>
      <c r="E88" s="39">
        <v>0</v>
      </c>
      <c r="F88" s="40">
        <v>0</v>
      </c>
      <c r="G88" s="32">
        <v>12</v>
      </c>
      <c r="H88" s="39">
        <v>12</v>
      </c>
      <c r="I88" s="40">
        <v>10</v>
      </c>
      <c r="J88" s="32">
        <v>10</v>
      </c>
      <c r="K88" s="39">
        <v>10</v>
      </c>
      <c r="L88" s="40">
        <v>12</v>
      </c>
      <c r="M88" s="32">
        <v>12</v>
      </c>
      <c r="N88" s="39">
        <v>120</v>
      </c>
      <c r="O88" s="40">
        <v>72</v>
      </c>
      <c r="P88" s="34">
        <v>72</v>
      </c>
    </row>
    <row r="89" spans="1:16" ht="29.25" thickBot="1" x14ac:dyDescent="0.5">
      <c r="A89" s="31" t="s">
        <v>31</v>
      </c>
      <c r="B89" s="35">
        <f>C84*C89+D84*D89+E84*E89+F84*F89+G84*G89+H84*H89+I84*I89+J84*J89+K84*K89+L84*L89+M84*M89+N84*N89+O84*O89+P84*P89+Q84*Q89+R84*R89+S84*S89+T84*T89+U84*U89+V84*V89+W84*W89+X84*X89+Y84*Y89</f>
        <v>1271</v>
      </c>
      <c r="C89" s="36">
        <v>125</v>
      </c>
      <c r="D89" s="31">
        <v>0</v>
      </c>
      <c r="E89" s="35">
        <v>0</v>
      </c>
      <c r="F89" s="36">
        <v>0</v>
      </c>
      <c r="G89" s="31">
        <v>12</v>
      </c>
      <c r="H89" s="35">
        <v>12</v>
      </c>
      <c r="I89" s="36">
        <v>10</v>
      </c>
      <c r="J89" s="31">
        <v>10</v>
      </c>
      <c r="K89" s="35">
        <v>10</v>
      </c>
      <c r="L89" s="36">
        <v>12</v>
      </c>
      <c r="M89" s="31">
        <v>10</v>
      </c>
      <c r="N89" s="35">
        <v>120</v>
      </c>
      <c r="O89" s="36">
        <v>72</v>
      </c>
      <c r="P89" s="52">
        <v>72</v>
      </c>
    </row>
    <row r="90" spans="1:16" ht="29.25" thickBot="1" x14ac:dyDescent="0.5">
      <c r="A90" s="32" t="s">
        <v>29</v>
      </c>
      <c r="B90" s="39">
        <f>C84*C90+D84*D90+E84*E90+F84*F90+G84*G90+H84*H90+I84*I90+J84*J90+K84*K90+L84*L90+M84*M90+N84*N90+O84*O90+P84*P90+Q84*Q90+R84*R90+S84*S90+T84*T90+U84*U90+V84*V90+W84*W90+X84*X90+Y84*Y90</f>
        <v>1271</v>
      </c>
      <c r="C90" s="40">
        <v>125</v>
      </c>
      <c r="D90" s="32">
        <v>0</v>
      </c>
      <c r="E90" s="39">
        <v>0</v>
      </c>
      <c r="F90" s="40">
        <v>0</v>
      </c>
      <c r="G90" s="32">
        <v>12</v>
      </c>
      <c r="H90" s="39">
        <v>12</v>
      </c>
      <c r="I90" s="40">
        <v>10</v>
      </c>
      <c r="J90" s="32">
        <v>10</v>
      </c>
      <c r="K90" s="39">
        <v>10</v>
      </c>
      <c r="L90" s="40">
        <v>12</v>
      </c>
      <c r="M90" s="32">
        <v>10</v>
      </c>
      <c r="N90" s="39">
        <v>120</v>
      </c>
      <c r="O90" s="40">
        <v>72</v>
      </c>
      <c r="P90" s="34">
        <v>72</v>
      </c>
    </row>
    <row r="91" spans="1:16" ht="29.25" thickBot="1" x14ac:dyDescent="0.5">
      <c r="A91" s="31" t="s">
        <v>24</v>
      </c>
      <c r="B91" s="35">
        <f>C84*C91+D84*D91+E84*E91+F84*F91+G84*G91+H84*H91+I84*I91+J84*J91+K84*K91+L84*L91+M84*M91+N84*N91+O84*O91+P84*P91+Q84*Q91+R84*R91+S84*S91+T84*T91+U84*U91+V84*V91+W84*W91+X84*X91+Y84*Y91</f>
        <v>1311</v>
      </c>
      <c r="C91" s="36">
        <v>125</v>
      </c>
      <c r="D91" s="31">
        <v>0</v>
      </c>
      <c r="E91" s="35">
        <v>0</v>
      </c>
      <c r="F91" s="36">
        <v>0</v>
      </c>
      <c r="G91" s="31">
        <v>12</v>
      </c>
      <c r="H91" s="35">
        <v>12</v>
      </c>
      <c r="I91" s="36">
        <v>10</v>
      </c>
      <c r="J91" s="31">
        <v>10</v>
      </c>
      <c r="K91" s="35">
        <v>10</v>
      </c>
      <c r="L91" s="36">
        <v>12</v>
      </c>
      <c r="M91" s="31">
        <v>12</v>
      </c>
      <c r="N91" s="35">
        <v>120</v>
      </c>
      <c r="O91" s="36">
        <v>72</v>
      </c>
      <c r="P91" s="52">
        <v>72</v>
      </c>
    </row>
    <row r="92" spans="1:16" ht="29.25" thickBot="1" x14ac:dyDescent="0.5">
      <c r="A92" s="32" t="s">
        <v>18</v>
      </c>
      <c r="B92" s="39">
        <f>C84*C92+D84*D92+E84*E92+F84*F92+G84*G92+H84*H92+I84*I92+J84*J92+K84*K92+L84*L92+M84*M92+N84*N92+O84*O92+P84*P92+Q84*Q92+R84*R92+S84*S92+T84*T92+U84*U92+V84*V92+W84*W92+X84*X92+Y84*Y92</f>
        <v>3968</v>
      </c>
      <c r="C92" s="40">
        <v>395</v>
      </c>
      <c r="D92" s="32">
        <v>0</v>
      </c>
      <c r="E92" s="39">
        <v>0</v>
      </c>
      <c r="F92" s="40">
        <v>0</v>
      </c>
      <c r="G92" s="32">
        <v>43</v>
      </c>
      <c r="H92" s="39">
        <v>37</v>
      </c>
      <c r="I92" s="40">
        <v>30</v>
      </c>
      <c r="J92" s="32">
        <v>30</v>
      </c>
      <c r="K92" s="39">
        <v>30</v>
      </c>
      <c r="L92" s="40">
        <v>12</v>
      </c>
      <c r="M92" s="32">
        <v>37</v>
      </c>
      <c r="N92" s="39">
        <v>384</v>
      </c>
      <c r="O92" s="40">
        <v>266</v>
      </c>
      <c r="P92" s="34">
        <v>216</v>
      </c>
    </row>
    <row r="93" spans="1:16" ht="29.25" thickBot="1" x14ac:dyDescent="0.5">
      <c r="A93" s="31" t="s">
        <v>19</v>
      </c>
      <c r="B93" s="35">
        <f>C84*C93+D84*D93+E84*E93+F84*F93+G84*G93+H84*H93+I84*I93+J84*J93+K84*K93+L84*L93+M84*M93+N84*N93+O84*O93+P84*P93+Q84*Q93+R84*R93+S84*S93+T84*T93+U84*U93+V84*V93+W84*W93+X84*X93+Y84*Y93</f>
        <v>203</v>
      </c>
      <c r="C93" s="36">
        <v>0</v>
      </c>
      <c r="D93" s="31">
        <v>0</v>
      </c>
      <c r="E93" s="35">
        <v>0</v>
      </c>
      <c r="F93" s="36">
        <v>0</v>
      </c>
      <c r="G93" s="31">
        <v>7</v>
      </c>
      <c r="H93" s="35">
        <v>0</v>
      </c>
      <c r="I93" s="36">
        <v>0</v>
      </c>
      <c r="J93" s="31">
        <v>0</v>
      </c>
      <c r="K93" s="35">
        <v>0</v>
      </c>
      <c r="L93" s="36">
        <v>0</v>
      </c>
      <c r="M93" s="31">
        <v>0</v>
      </c>
      <c r="N93" s="35">
        <v>0</v>
      </c>
      <c r="O93" s="36">
        <v>98</v>
      </c>
      <c r="P93" s="52">
        <v>0</v>
      </c>
    </row>
    <row r="94" spans="1:16" ht="29.25" thickBot="1" x14ac:dyDescent="0.5">
      <c r="A94" s="32" t="s">
        <v>30</v>
      </c>
      <c r="B94" s="39">
        <f>C84*C94+D84*D94+E84*E94+F84*F94+G84*G94+H84*H94+I84*I94+J84*J94+K84*K94+L84*L94+M84*M94+N84*N94+O84*O94+P84*P94+Q84*Q94+R84*R94+S84*S94+T84*T94+U84*U94+V84*V94+W84*W94+X84*X94+Y84*Y94</f>
        <v>2597</v>
      </c>
      <c r="C94" s="40">
        <v>250</v>
      </c>
      <c r="D94" s="32">
        <v>0</v>
      </c>
      <c r="E94" s="39">
        <v>0</v>
      </c>
      <c r="F94" s="40">
        <v>0</v>
      </c>
      <c r="G94" s="32">
        <v>25</v>
      </c>
      <c r="H94" s="39">
        <v>25</v>
      </c>
      <c r="I94" s="40">
        <v>20</v>
      </c>
      <c r="J94" s="32">
        <v>20</v>
      </c>
      <c r="K94" s="39">
        <v>20</v>
      </c>
      <c r="L94" s="40">
        <v>25</v>
      </c>
      <c r="M94" s="32">
        <v>20</v>
      </c>
      <c r="N94" s="39">
        <v>264</v>
      </c>
      <c r="O94" s="40">
        <v>144</v>
      </c>
      <c r="P94" s="34">
        <v>144</v>
      </c>
    </row>
    <row r="95" spans="1:16" ht="29.25" thickBot="1" x14ac:dyDescent="0.5">
      <c r="A95" s="31" t="s">
        <v>21</v>
      </c>
      <c r="B95" s="35">
        <f>C84*C95+D84*D95+E84*E95+F84*F95+G84*G95+H84*H95+I84*I95+J84*J95+K84*K95+L84*L95+M84*M95+N84*N95+O84*O95+P84*P95+Q84*Q95+R84*R95+S84*S95+T84*T95+U84*U95+V84*V95+W84*W95+X84*X95+Y84*Y95</f>
        <v>1271</v>
      </c>
      <c r="C95" s="36">
        <v>125</v>
      </c>
      <c r="D95" s="31">
        <v>0</v>
      </c>
      <c r="E95" s="35">
        <v>0</v>
      </c>
      <c r="F95" s="36">
        <v>0</v>
      </c>
      <c r="G95" s="31">
        <v>12</v>
      </c>
      <c r="H95" s="35">
        <v>12</v>
      </c>
      <c r="I95" s="36">
        <v>10</v>
      </c>
      <c r="J95" s="31">
        <v>10</v>
      </c>
      <c r="K95" s="35">
        <v>10</v>
      </c>
      <c r="L95" s="36">
        <v>12</v>
      </c>
      <c r="M95" s="31">
        <v>10</v>
      </c>
      <c r="N95" s="35">
        <v>120</v>
      </c>
      <c r="O95" s="36">
        <v>72</v>
      </c>
      <c r="P95" s="52">
        <v>72</v>
      </c>
    </row>
    <row r="96" spans="1:16" ht="29.25" thickBot="1" x14ac:dyDescent="0.5">
      <c r="A96" s="32" t="s">
        <v>37</v>
      </c>
      <c r="B96" s="39">
        <f>C84*C96+D84*D96+E84*E96+F84*F96+G84*G96+H84*H96+I84*I96+J84*J96+K84*K96+L84*L96+M84*M96+N84*N96+O84*O96+P84*P96+Q84*Q96+R84*R96+S84*S96+T84*T96+U84*U96+V84*V96+W84*W96+X84*X96+Y84*Y96</f>
        <v>180</v>
      </c>
      <c r="C96" s="40">
        <v>0</v>
      </c>
      <c r="D96" s="32">
        <v>0</v>
      </c>
      <c r="E96" s="39">
        <v>0</v>
      </c>
      <c r="F96" s="40">
        <v>0</v>
      </c>
      <c r="G96" s="32">
        <v>2</v>
      </c>
      <c r="H96" s="39">
        <v>0</v>
      </c>
      <c r="I96" s="40">
        <v>0</v>
      </c>
      <c r="J96" s="32">
        <v>0</v>
      </c>
      <c r="K96" s="39">
        <v>2</v>
      </c>
      <c r="L96" s="40">
        <v>0</v>
      </c>
      <c r="M96" s="32">
        <v>0</v>
      </c>
      <c r="N96" s="39">
        <v>0</v>
      </c>
      <c r="O96" s="40">
        <v>60</v>
      </c>
      <c r="P96" s="34">
        <v>60</v>
      </c>
    </row>
    <row r="97" spans="1:16" ht="29.25" thickBot="1" x14ac:dyDescent="0.5">
      <c r="A97" s="31" t="s">
        <v>16</v>
      </c>
      <c r="B97" s="35">
        <f>C84*C97+D84*D97+E84*E97+F84*F97+G84*G97+H84*H97+I84*I97+J84*J97+K84*K97+L84*L97+M84*M97+N84*N97+O84*O97+P84*P97+Q85*Q97+R85*R97+S85*S97+T85*T97+U85*U97+V85*V97+W85*W97+X85*X97+Y85*Y97</f>
        <v>27826</v>
      </c>
      <c r="C97" s="36">
        <v>2996</v>
      </c>
      <c r="D97" s="31">
        <v>102</v>
      </c>
      <c r="E97" s="35">
        <v>20</v>
      </c>
      <c r="F97" s="36">
        <v>0</v>
      </c>
      <c r="G97" s="31">
        <v>287</v>
      </c>
      <c r="H97" s="35">
        <v>299</v>
      </c>
      <c r="I97" s="36">
        <v>256</v>
      </c>
      <c r="J97" s="31">
        <v>215</v>
      </c>
      <c r="K97" s="35">
        <v>275</v>
      </c>
      <c r="L97" s="36">
        <v>214</v>
      </c>
      <c r="M97" s="31">
        <v>235</v>
      </c>
      <c r="N97" s="35">
        <v>1663</v>
      </c>
      <c r="O97" s="36">
        <v>1066</v>
      </c>
      <c r="P97" s="52">
        <v>977</v>
      </c>
    </row>
    <row r="98" spans="1:16" ht="29.25" thickBot="1" x14ac:dyDescent="0.5">
      <c r="A98" s="32"/>
      <c r="B98" s="39"/>
      <c r="C98" s="40"/>
      <c r="D98" s="32"/>
      <c r="E98" s="39"/>
      <c r="F98" s="40"/>
      <c r="G98" s="32"/>
      <c r="H98" s="39"/>
      <c r="I98" s="40"/>
      <c r="J98" s="32"/>
      <c r="K98" s="39"/>
      <c r="L98" s="40"/>
      <c r="M98" s="32"/>
      <c r="N98" s="39"/>
      <c r="O98" s="40"/>
      <c r="P98" s="34"/>
    </row>
    <row r="99" spans="1:16" ht="29.25" hidden="1" thickBot="1" x14ac:dyDescent="0.5">
      <c r="A99" s="31"/>
      <c r="B99" s="35"/>
      <c r="C99" s="36"/>
      <c r="D99" s="31"/>
      <c r="E99" s="35"/>
      <c r="F99" s="36"/>
      <c r="G99" s="31"/>
      <c r="H99" s="35"/>
      <c r="I99" s="36"/>
      <c r="J99" s="31"/>
      <c r="K99" s="35"/>
      <c r="L99" s="36"/>
      <c r="M99" s="31"/>
      <c r="N99" s="35"/>
      <c r="O99" s="36"/>
      <c r="P99" s="31"/>
    </row>
    <row r="100" spans="1:16" ht="29.25" hidden="1" thickBot="1" x14ac:dyDescent="0.5">
      <c r="A100" s="32"/>
      <c r="B100" s="39"/>
      <c r="C100" s="40"/>
      <c r="D100" s="32"/>
      <c r="E100" s="39"/>
      <c r="F100" s="40"/>
      <c r="G100" s="32"/>
      <c r="H100" s="39"/>
      <c r="I100" s="40"/>
      <c r="J100" s="32"/>
      <c r="K100" s="39"/>
      <c r="L100" s="40"/>
      <c r="M100" s="32"/>
      <c r="N100" s="39"/>
      <c r="O100" s="40"/>
      <c r="P100" s="32"/>
    </row>
    <row r="101" spans="1:16" ht="29.25" hidden="1" thickBot="1" x14ac:dyDescent="0.5">
      <c r="A101" s="31"/>
      <c r="B101" s="35"/>
      <c r="C101" s="36"/>
      <c r="D101" s="31"/>
      <c r="E101" s="35"/>
      <c r="F101" s="36"/>
      <c r="G101" s="31"/>
      <c r="H101" s="35"/>
      <c r="I101" s="36"/>
      <c r="J101" s="31"/>
      <c r="K101" s="35"/>
      <c r="L101" s="36"/>
      <c r="M101" s="31"/>
      <c r="N101" s="35"/>
      <c r="O101" s="36"/>
      <c r="P101" s="31"/>
    </row>
    <row r="102" spans="1:16" ht="29.25" hidden="1" thickBot="1" x14ac:dyDescent="0.5">
      <c r="A102" s="32"/>
      <c r="B102" s="39"/>
      <c r="C102" s="40"/>
      <c r="D102" s="32"/>
      <c r="E102" s="39"/>
      <c r="F102" s="40"/>
      <c r="G102" s="32"/>
      <c r="H102" s="39"/>
      <c r="I102" s="40"/>
      <c r="J102" s="32"/>
      <c r="K102" s="39"/>
      <c r="L102" s="40"/>
      <c r="M102" s="32"/>
      <c r="N102" s="39"/>
      <c r="O102" s="40"/>
      <c r="P102" s="32"/>
    </row>
    <row r="103" spans="1:16" ht="29.25" hidden="1" thickBot="1" x14ac:dyDescent="0.5">
      <c r="A103" s="31"/>
      <c r="B103" s="35"/>
      <c r="C103" s="36"/>
      <c r="D103" s="31"/>
      <c r="E103" s="35"/>
      <c r="F103" s="36"/>
      <c r="G103" s="31"/>
      <c r="H103" s="35"/>
      <c r="I103" s="36"/>
      <c r="J103" s="31"/>
      <c r="K103" s="35"/>
      <c r="L103" s="36"/>
      <c r="M103" s="31"/>
      <c r="N103" s="35"/>
      <c r="O103" s="36"/>
      <c r="P103" s="31"/>
    </row>
    <row r="104" spans="1:16" ht="29.25" hidden="1" thickBot="1" x14ac:dyDescent="0.5">
      <c r="A104" s="32"/>
      <c r="B104" s="39"/>
      <c r="C104" s="40"/>
      <c r="D104" s="32"/>
      <c r="E104" s="39"/>
      <c r="F104" s="40"/>
      <c r="G104" s="32"/>
      <c r="H104" s="39"/>
      <c r="I104" s="40"/>
      <c r="J104" s="32"/>
      <c r="K104" s="39"/>
      <c r="L104" s="40"/>
      <c r="M104" s="32"/>
      <c r="N104" s="39"/>
      <c r="O104" s="40"/>
      <c r="P104" s="32"/>
    </row>
    <row r="105" spans="1:16" ht="29.25" hidden="1" thickBot="1" x14ac:dyDescent="0.5">
      <c r="A105" s="31"/>
      <c r="B105" s="35"/>
      <c r="C105" s="36"/>
      <c r="D105" s="31"/>
      <c r="E105" s="35"/>
      <c r="F105" s="36"/>
      <c r="G105" s="31"/>
      <c r="H105" s="35"/>
      <c r="I105" s="36"/>
      <c r="J105" s="31"/>
      <c r="K105" s="35"/>
      <c r="L105" s="36"/>
      <c r="M105" s="31"/>
      <c r="N105" s="35"/>
      <c r="O105" s="36"/>
      <c r="P105" s="31"/>
    </row>
    <row r="106" spans="1:16" ht="29.25" hidden="1" thickBot="1" x14ac:dyDescent="0.5">
      <c r="A106" s="32"/>
      <c r="B106" s="39"/>
      <c r="C106" s="40"/>
      <c r="D106" s="32"/>
      <c r="E106" s="39"/>
      <c r="F106" s="40"/>
      <c r="G106" s="32"/>
      <c r="H106" s="39"/>
      <c r="I106" s="40"/>
      <c r="J106" s="32"/>
      <c r="K106" s="39"/>
      <c r="L106" s="40"/>
      <c r="M106" s="32"/>
      <c r="N106" s="39"/>
      <c r="O106" s="40"/>
      <c r="P106" s="32"/>
    </row>
    <row r="107" spans="1:16" ht="29.25" hidden="1" thickBot="1" x14ac:dyDescent="0.5">
      <c r="A107" s="31"/>
      <c r="B107" s="35"/>
      <c r="C107" s="36"/>
      <c r="D107" s="31"/>
      <c r="E107" s="35"/>
      <c r="F107" s="36"/>
      <c r="G107" s="31"/>
      <c r="H107" s="35"/>
      <c r="I107" s="36"/>
      <c r="J107" s="31"/>
      <c r="K107" s="35"/>
      <c r="L107" s="36"/>
      <c r="M107" s="31"/>
      <c r="N107" s="35"/>
      <c r="O107" s="36"/>
      <c r="P107" s="31"/>
    </row>
    <row r="108" spans="1:16" ht="29.25" hidden="1" thickBot="1" x14ac:dyDescent="0.5">
      <c r="A108" s="32"/>
      <c r="B108" s="39"/>
      <c r="C108" s="40"/>
      <c r="D108" s="32"/>
      <c r="E108" s="39"/>
      <c r="F108" s="40"/>
      <c r="G108" s="32"/>
      <c r="H108" s="39"/>
      <c r="I108" s="40"/>
      <c r="J108" s="32"/>
      <c r="K108" s="39"/>
      <c r="L108" s="40"/>
      <c r="M108" s="32"/>
      <c r="N108" s="39"/>
      <c r="O108" s="40"/>
      <c r="P108" s="32"/>
    </row>
    <row r="109" spans="1:16" ht="29.25" hidden="1" thickBot="1" x14ac:dyDescent="0.5">
      <c r="A109" s="31"/>
      <c r="B109" s="35"/>
      <c r="C109" s="36"/>
      <c r="D109" s="31"/>
      <c r="E109" s="35"/>
      <c r="F109" s="36"/>
      <c r="G109" s="31"/>
      <c r="H109" s="35"/>
      <c r="I109" s="36"/>
      <c r="J109" s="31"/>
      <c r="K109" s="35"/>
      <c r="L109" s="36"/>
      <c r="M109" s="31"/>
      <c r="N109" s="35"/>
      <c r="O109" s="36"/>
      <c r="P109" s="31"/>
    </row>
    <row r="110" spans="1:16" ht="29.25" hidden="1" thickBot="1" x14ac:dyDescent="0.5">
      <c r="A110" s="32"/>
      <c r="B110" s="39"/>
      <c r="C110" s="40"/>
      <c r="D110" s="32"/>
      <c r="E110" s="39"/>
      <c r="F110" s="40"/>
      <c r="G110" s="32"/>
      <c r="H110" s="39"/>
      <c r="I110" s="40"/>
      <c r="J110" s="32"/>
      <c r="K110" s="39"/>
      <c r="L110" s="40"/>
      <c r="M110" s="32"/>
      <c r="N110" s="39"/>
      <c r="O110" s="40"/>
      <c r="P110" s="32"/>
    </row>
    <row r="111" spans="1:16" ht="29.25" hidden="1" thickBot="1" x14ac:dyDescent="0.5">
      <c r="A111" s="31"/>
      <c r="B111" s="35"/>
      <c r="C111" s="36"/>
      <c r="D111" s="31"/>
      <c r="E111" s="35"/>
      <c r="F111" s="36"/>
      <c r="G111" s="31"/>
      <c r="H111" s="35"/>
      <c r="I111" s="36"/>
      <c r="J111" s="31"/>
      <c r="K111" s="35"/>
      <c r="L111" s="36"/>
      <c r="M111" s="31"/>
      <c r="N111" s="35"/>
      <c r="O111" s="36"/>
      <c r="P111" s="31"/>
    </row>
    <row r="112" spans="1:16" ht="29.25" hidden="1" thickBot="1" x14ac:dyDescent="0.5">
      <c r="A112" s="32"/>
      <c r="B112" s="39"/>
      <c r="C112" s="40"/>
      <c r="D112" s="32"/>
      <c r="E112" s="39"/>
      <c r="F112" s="40"/>
      <c r="G112" s="32"/>
      <c r="H112" s="39"/>
      <c r="I112" s="40"/>
      <c r="J112" s="32"/>
      <c r="K112" s="39"/>
      <c r="L112" s="40"/>
      <c r="M112" s="32"/>
      <c r="N112" s="39"/>
      <c r="O112" s="40"/>
      <c r="P112" s="32"/>
    </row>
    <row r="113" spans="1:16" ht="29.25" hidden="1" thickBot="1" x14ac:dyDescent="0.5">
      <c r="A113" s="31"/>
      <c r="B113" s="35"/>
      <c r="C113" s="36"/>
      <c r="D113" s="31"/>
      <c r="E113" s="35"/>
      <c r="F113" s="36"/>
      <c r="G113" s="31"/>
      <c r="H113" s="35"/>
      <c r="I113" s="36"/>
      <c r="J113" s="31"/>
      <c r="K113" s="35"/>
      <c r="L113" s="36"/>
      <c r="M113" s="31"/>
      <c r="N113" s="35"/>
      <c r="O113" s="36"/>
      <c r="P113" s="31"/>
    </row>
    <row r="114" spans="1:16" ht="29.25" hidden="1" thickBot="1" x14ac:dyDescent="0.5">
      <c r="A114" s="32"/>
      <c r="B114" s="39"/>
      <c r="C114" s="40"/>
      <c r="D114" s="32"/>
      <c r="E114" s="39"/>
      <c r="F114" s="40"/>
      <c r="G114" s="32"/>
      <c r="H114" s="39"/>
      <c r="I114" s="40"/>
      <c r="J114" s="32"/>
      <c r="K114" s="39"/>
      <c r="L114" s="40"/>
      <c r="M114" s="32"/>
      <c r="N114" s="39"/>
      <c r="O114" s="40"/>
      <c r="P114" s="32"/>
    </row>
    <row r="115" spans="1:16" ht="29.25" hidden="1" thickBot="1" x14ac:dyDescent="0.5">
      <c r="A115" s="31"/>
      <c r="B115" s="35"/>
      <c r="C115" s="36"/>
      <c r="D115" s="31"/>
      <c r="E115" s="35"/>
      <c r="F115" s="36"/>
      <c r="G115" s="31"/>
      <c r="H115" s="35"/>
      <c r="I115" s="36"/>
      <c r="J115" s="31"/>
      <c r="K115" s="35"/>
      <c r="L115" s="36"/>
      <c r="M115" s="31"/>
      <c r="N115" s="35"/>
      <c r="O115" s="36"/>
      <c r="P115" s="31"/>
    </row>
    <row r="116" spans="1:16" ht="29.25" hidden="1" thickBot="1" x14ac:dyDescent="0.5">
      <c r="A116" s="32"/>
      <c r="B116" s="39"/>
      <c r="C116" s="40"/>
      <c r="D116" s="32"/>
      <c r="E116" s="39"/>
      <c r="F116" s="40"/>
      <c r="G116" s="32"/>
      <c r="H116" s="39"/>
      <c r="I116" s="40"/>
      <c r="J116" s="32"/>
      <c r="K116" s="39"/>
      <c r="L116" s="40"/>
      <c r="M116" s="32"/>
      <c r="N116" s="39"/>
      <c r="O116" s="40"/>
      <c r="P116" s="32"/>
    </row>
    <row r="117" spans="1:16" ht="29.25" hidden="1" thickBot="1" x14ac:dyDescent="0.5">
      <c r="A117" s="31"/>
      <c r="B117" s="35"/>
      <c r="C117" s="36"/>
      <c r="D117" s="31"/>
      <c r="E117" s="35"/>
      <c r="F117" s="36"/>
      <c r="G117" s="31"/>
      <c r="H117" s="35"/>
      <c r="I117" s="36"/>
      <c r="J117" s="31"/>
      <c r="K117" s="35"/>
      <c r="L117" s="36"/>
      <c r="M117" s="31"/>
      <c r="N117" s="35"/>
      <c r="O117" s="36"/>
      <c r="P117" s="31"/>
    </row>
    <row r="118" spans="1:16" ht="29.25" hidden="1" thickBot="1" x14ac:dyDescent="0.5">
      <c r="A118" s="32"/>
      <c r="B118" s="39"/>
      <c r="C118" s="40"/>
      <c r="D118" s="32"/>
      <c r="E118" s="39"/>
      <c r="F118" s="40"/>
      <c r="G118" s="32"/>
      <c r="H118" s="39"/>
      <c r="I118" s="40"/>
      <c r="J118" s="32"/>
      <c r="K118" s="39"/>
      <c r="L118" s="40"/>
      <c r="M118" s="32"/>
      <c r="N118" s="39"/>
      <c r="O118" s="40"/>
      <c r="P118" s="32"/>
    </row>
    <row r="119" spans="1:16" ht="29.25" hidden="1" thickBot="1" x14ac:dyDescent="0.5">
      <c r="A119" s="31"/>
      <c r="B119" s="35"/>
      <c r="C119" s="36"/>
      <c r="D119" s="31"/>
      <c r="E119" s="35"/>
      <c r="F119" s="36"/>
      <c r="G119" s="31"/>
      <c r="H119" s="35"/>
      <c r="I119" s="36"/>
      <c r="J119" s="31"/>
      <c r="K119" s="35"/>
      <c r="L119" s="36"/>
      <c r="M119" s="31"/>
      <c r="N119" s="35"/>
      <c r="O119" s="36"/>
      <c r="P119" s="31"/>
    </row>
    <row r="120" spans="1:16" ht="29.25" hidden="1" thickBot="1" x14ac:dyDescent="0.5">
      <c r="A120" s="32"/>
      <c r="B120" s="39"/>
      <c r="C120" s="40"/>
      <c r="D120" s="32"/>
      <c r="E120" s="39"/>
      <c r="F120" s="40"/>
      <c r="G120" s="32"/>
      <c r="H120" s="39"/>
      <c r="I120" s="40"/>
      <c r="J120" s="32"/>
      <c r="K120" s="39"/>
      <c r="L120" s="40"/>
      <c r="M120" s="32"/>
      <c r="N120" s="39"/>
      <c r="O120" s="40"/>
      <c r="P120" s="32"/>
    </row>
    <row r="121" spans="1:16" ht="29.25" hidden="1" thickBot="1" x14ac:dyDescent="0.5">
      <c r="A121" s="31"/>
      <c r="B121" s="35"/>
      <c r="C121" s="36"/>
      <c r="D121" s="31"/>
      <c r="E121" s="35"/>
      <c r="F121" s="36"/>
      <c r="G121" s="31"/>
      <c r="H121" s="35"/>
      <c r="I121" s="36"/>
      <c r="J121" s="31"/>
      <c r="K121" s="35"/>
      <c r="L121" s="36"/>
      <c r="M121" s="31"/>
      <c r="N121" s="35"/>
      <c r="O121" s="36"/>
      <c r="P121" s="31"/>
    </row>
    <row r="122" spans="1:16" ht="29.25" hidden="1" thickBot="1" x14ac:dyDescent="0.5">
      <c r="A122" s="32"/>
      <c r="B122" s="39"/>
      <c r="C122" s="40"/>
      <c r="D122" s="32"/>
      <c r="E122" s="39"/>
      <c r="F122" s="40"/>
      <c r="G122" s="32"/>
      <c r="H122" s="39"/>
      <c r="I122" s="40"/>
      <c r="J122" s="32"/>
      <c r="K122" s="39"/>
      <c r="L122" s="40"/>
      <c r="M122" s="32"/>
      <c r="N122" s="39"/>
      <c r="O122" s="40"/>
      <c r="P122" s="32"/>
    </row>
    <row r="123" spans="1:16" ht="29.25" hidden="1" thickBot="1" x14ac:dyDescent="0.5">
      <c r="A123" s="31"/>
      <c r="B123" s="35"/>
      <c r="C123" s="36"/>
      <c r="D123" s="31"/>
      <c r="E123" s="35"/>
      <c r="F123" s="36"/>
      <c r="G123" s="31"/>
      <c r="H123" s="35"/>
      <c r="I123" s="36"/>
      <c r="J123" s="31"/>
      <c r="K123" s="35"/>
      <c r="L123" s="36"/>
      <c r="M123" s="31"/>
      <c r="N123" s="35"/>
      <c r="O123" s="36"/>
      <c r="P123" s="31"/>
    </row>
    <row r="124" spans="1:16" ht="29.25" hidden="1" thickBot="1" x14ac:dyDescent="0.5">
      <c r="A124" s="32"/>
      <c r="B124" s="39"/>
      <c r="C124" s="40"/>
      <c r="D124" s="32"/>
      <c r="E124" s="39"/>
      <c r="F124" s="40"/>
      <c r="G124" s="32"/>
      <c r="H124" s="39"/>
      <c r="I124" s="40"/>
      <c r="J124" s="32"/>
      <c r="K124" s="39"/>
      <c r="L124" s="40"/>
      <c r="M124" s="32"/>
      <c r="N124" s="39"/>
      <c r="O124" s="40"/>
      <c r="P124" s="32"/>
    </row>
    <row r="125" spans="1:16" ht="29.25" hidden="1" thickBot="1" x14ac:dyDescent="0.5">
      <c r="A125" s="31"/>
      <c r="B125" s="35"/>
      <c r="C125" s="36"/>
      <c r="D125" s="31"/>
      <c r="E125" s="35"/>
      <c r="F125" s="36"/>
      <c r="G125" s="31"/>
      <c r="H125" s="35"/>
      <c r="I125" s="36"/>
      <c r="J125" s="31"/>
      <c r="K125" s="35"/>
      <c r="L125" s="36"/>
      <c r="M125" s="31"/>
      <c r="N125" s="35"/>
      <c r="O125" s="36"/>
      <c r="P125" s="31"/>
    </row>
    <row r="126" spans="1:16" ht="29.25" hidden="1" thickBot="1" x14ac:dyDescent="0.5">
      <c r="A126" s="32"/>
      <c r="B126" s="39"/>
      <c r="C126" s="40"/>
      <c r="D126" s="32"/>
      <c r="E126" s="39"/>
      <c r="F126" s="40"/>
      <c r="G126" s="32"/>
      <c r="H126" s="39"/>
      <c r="I126" s="40"/>
      <c r="J126" s="32"/>
      <c r="K126" s="39"/>
      <c r="L126" s="40"/>
      <c r="M126" s="32"/>
      <c r="N126" s="39"/>
      <c r="O126" s="40"/>
      <c r="P126" s="32"/>
    </row>
    <row r="127" spans="1:16" ht="29.25" hidden="1" thickBot="1" x14ac:dyDescent="0.5">
      <c r="A127" s="31"/>
      <c r="B127" s="35"/>
      <c r="C127" s="36"/>
      <c r="D127" s="31"/>
      <c r="E127" s="35"/>
      <c r="F127" s="36"/>
      <c r="G127" s="31"/>
      <c r="H127" s="35"/>
      <c r="I127" s="36"/>
      <c r="J127" s="31"/>
      <c r="K127" s="35"/>
      <c r="L127" s="36"/>
      <c r="M127" s="31"/>
      <c r="N127" s="35"/>
      <c r="O127" s="36"/>
      <c r="P127" s="31"/>
    </row>
    <row r="128" spans="1:16" ht="29.25" hidden="1" thickBot="1" x14ac:dyDescent="0.5">
      <c r="A128" s="32"/>
      <c r="B128" s="39"/>
      <c r="C128" s="40"/>
      <c r="D128" s="32"/>
      <c r="E128" s="39"/>
      <c r="F128" s="40"/>
      <c r="G128" s="32"/>
      <c r="H128" s="39"/>
      <c r="I128" s="40"/>
      <c r="J128" s="32"/>
      <c r="K128" s="39"/>
      <c r="L128" s="40"/>
      <c r="M128" s="32"/>
      <c r="N128" s="39"/>
      <c r="O128" s="40"/>
      <c r="P128" s="32"/>
    </row>
    <row r="129" spans="1:16" ht="29.25" hidden="1" thickBot="1" x14ac:dyDescent="0.5">
      <c r="A129" s="31"/>
      <c r="B129" s="35"/>
      <c r="C129" s="36"/>
      <c r="D129" s="31"/>
      <c r="E129" s="35"/>
      <c r="F129" s="36"/>
      <c r="G129" s="31"/>
      <c r="H129" s="35"/>
      <c r="I129" s="36"/>
      <c r="J129" s="31"/>
      <c r="K129" s="35"/>
      <c r="L129" s="36"/>
      <c r="M129" s="31"/>
      <c r="N129" s="35"/>
      <c r="O129" s="36"/>
      <c r="P129" s="31"/>
    </row>
    <row r="130" spans="1:16" ht="29.25" hidden="1" thickBot="1" x14ac:dyDescent="0.5">
      <c r="A130" s="32"/>
      <c r="B130" s="39"/>
      <c r="C130" s="40"/>
      <c r="D130" s="32"/>
      <c r="E130" s="39"/>
      <c r="F130" s="40"/>
      <c r="G130" s="32"/>
      <c r="H130" s="39"/>
      <c r="I130" s="40"/>
      <c r="J130" s="32"/>
      <c r="K130" s="39"/>
      <c r="L130" s="40"/>
      <c r="M130" s="32"/>
      <c r="N130" s="39"/>
      <c r="O130" s="40"/>
      <c r="P130" s="32"/>
    </row>
    <row r="131" spans="1:16" ht="29.25" hidden="1" thickBot="1" x14ac:dyDescent="0.5">
      <c r="A131" s="31"/>
      <c r="B131" s="35"/>
      <c r="C131" s="36"/>
      <c r="D131" s="31"/>
      <c r="E131" s="35"/>
      <c r="F131" s="36"/>
      <c r="G131" s="31"/>
      <c r="H131" s="35"/>
      <c r="I131" s="36"/>
      <c r="J131" s="31"/>
      <c r="K131" s="35"/>
      <c r="L131" s="36"/>
      <c r="M131" s="31"/>
      <c r="N131" s="35"/>
      <c r="O131" s="36"/>
      <c r="P131" s="31"/>
    </row>
    <row r="132" spans="1:16" ht="29.25" hidden="1" thickBot="1" x14ac:dyDescent="0.5">
      <c r="A132" s="32"/>
      <c r="B132" s="39"/>
      <c r="C132" s="40"/>
      <c r="D132" s="32"/>
      <c r="E132" s="39"/>
      <c r="F132" s="40"/>
      <c r="G132" s="32"/>
      <c r="H132" s="39"/>
      <c r="I132" s="40"/>
      <c r="J132" s="32"/>
      <c r="K132" s="39"/>
      <c r="L132" s="40"/>
      <c r="M132" s="32"/>
      <c r="N132" s="39"/>
      <c r="O132" s="40"/>
      <c r="P132" s="32"/>
    </row>
    <row r="133" spans="1:16" ht="29.25" hidden="1" thickBot="1" x14ac:dyDescent="0.5">
      <c r="A133" s="31"/>
      <c r="B133" s="35"/>
      <c r="C133" s="36"/>
      <c r="D133" s="31"/>
      <c r="E133" s="35"/>
      <c r="F133" s="36"/>
      <c r="G133" s="31"/>
      <c r="H133" s="35"/>
      <c r="I133" s="36"/>
      <c r="J133" s="31"/>
      <c r="K133" s="35"/>
      <c r="L133" s="36"/>
      <c r="M133" s="31"/>
      <c r="N133" s="35"/>
      <c r="O133" s="36"/>
      <c r="P133" s="31"/>
    </row>
    <row r="134" spans="1:16" ht="29.25" hidden="1" thickBot="1" x14ac:dyDescent="0.5">
      <c r="A134" s="32"/>
      <c r="B134" s="39"/>
      <c r="C134" s="40"/>
      <c r="D134" s="32"/>
      <c r="E134" s="39"/>
      <c r="F134" s="40"/>
      <c r="G134" s="32"/>
      <c r="H134" s="39"/>
      <c r="I134" s="40"/>
      <c r="J134" s="32"/>
      <c r="K134" s="39"/>
      <c r="L134" s="40"/>
      <c r="M134" s="32"/>
      <c r="N134" s="39"/>
      <c r="O134" s="40"/>
      <c r="P134" s="32"/>
    </row>
    <row r="135" spans="1:16" ht="29.25" hidden="1" thickBot="1" x14ac:dyDescent="0.5">
      <c r="A135" s="31"/>
      <c r="B135" s="35"/>
      <c r="C135" s="36"/>
      <c r="D135" s="31"/>
      <c r="E135" s="35"/>
      <c r="F135" s="36"/>
      <c r="G135" s="31"/>
      <c r="H135" s="35"/>
      <c r="I135" s="36"/>
      <c r="J135" s="31"/>
      <c r="K135" s="35"/>
      <c r="L135" s="36"/>
      <c r="M135" s="31"/>
      <c r="N135" s="35"/>
      <c r="O135" s="36"/>
      <c r="P135" s="31"/>
    </row>
    <row r="136" spans="1:16" ht="29.25" hidden="1" thickBot="1" x14ac:dyDescent="0.5">
      <c r="A136" s="32"/>
      <c r="B136" s="39"/>
      <c r="C136" s="40"/>
      <c r="D136" s="32"/>
      <c r="E136" s="39"/>
      <c r="F136" s="40"/>
      <c r="G136" s="32"/>
      <c r="H136" s="39"/>
      <c r="I136" s="40"/>
      <c r="J136" s="32"/>
      <c r="K136" s="39"/>
      <c r="L136" s="40"/>
      <c r="M136" s="32"/>
      <c r="N136" s="39"/>
      <c r="O136" s="40"/>
      <c r="P136" s="32"/>
    </row>
    <row r="137" spans="1:16" ht="29.25" hidden="1" thickBot="1" x14ac:dyDescent="0.5">
      <c r="A137" s="31"/>
      <c r="B137" s="35"/>
      <c r="C137" s="36"/>
      <c r="D137" s="31"/>
      <c r="E137" s="35"/>
      <c r="F137" s="36"/>
      <c r="G137" s="31"/>
      <c r="H137" s="35"/>
      <c r="I137" s="36"/>
      <c r="J137" s="31"/>
      <c r="K137" s="35"/>
      <c r="L137" s="36"/>
      <c r="M137" s="31"/>
      <c r="N137" s="35"/>
      <c r="O137" s="36"/>
      <c r="P137" s="31"/>
    </row>
    <row r="138" spans="1:16" ht="29.25" hidden="1" thickBot="1" x14ac:dyDescent="0.5">
      <c r="A138" s="32"/>
      <c r="B138" s="39"/>
      <c r="C138" s="40"/>
      <c r="D138" s="32"/>
      <c r="E138" s="39"/>
      <c r="F138" s="40"/>
      <c r="G138" s="32"/>
      <c r="H138" s="39"/>
      <c r="I138" s="40"/>
      <c r="J138" s="32"/>
      <c r="K138" s="39"/>
      <c r="L138" s="40"/>
      <c r="M138" s="32"/>
      <c r="N138" s="39"/>
      <c r="O138" s="40"/>
      <c r="P138" s="32"/>
    </row>
    <row r="139" spans="1:16" ht="29.25" hidden="1" thickBot="1" x14ac:dyDescent="0.5">
      <c r="A139" s="31"/>
      <c r="B139" s="35"/>
      <c r="C139" s="36"/>
      <c r="D139" s="31"/>
      <c r="E139" s="35"/>
      <c r="F139" s="36"/>
      <c r="G139" s="31"/>
      <c r="H139" s="35"/>
      <c r="I139" s="36"/>
      <c r="J139" s="31"/>
      <c r="K139" s="35"/>
      <c r="L139" s="36"/>
      <c r="M139" s="31"/>
      <c r="N139" s="35"/>
      <c r="O139" s="36"/>
      <c r="P139" s="31"/>
    </row>
    <row r="140" spans="1:16" ht="29.25" hidden="1" thickBot="1" x14ac:dyDescent="0.5">
      <c r="A140" s="32"/>
      <c r="B140" s="39"/>
      <c r="C140" s="40"/>
      <c r="D140" s="32"/>
      <c r="E140" s="39"/>
      <c r="F140" s="40"/>
      <c r="G140" s="32"/>
      <c r="H140" s="39"/>
      <c r="I140" s="40"/>
      <c r="J140" s="32"/>
      <c r="K140" s="39"/>
      <c r="L140" s="40"/>
      <c r="M140" s="32"/>
      <c r="N140" s="39"/>
      <c r="O140" s="40"/>
      <c r="P140" s="32"/>
    </row>
    <row r="141" spans="1:16" ht="29.25" hidden="1" thickBot="1" x14ac:dyDescent="0.5">
      <c r="A141" s="31"/>
      <c r="B141" s="35"/>
      <c r="C141" s="36"/>
      <c r="D141" s="31"/>
      <c r="E141" s="35"/>
      <c r="F141" s="36"/>
      <c r="G141" s="31"/>
      <c r="H141" s="35"/>
      <c r="I141" s="36"/>
      <c r="J141" s="31"/>
      <c r="K141" s="35"/>
      <c r="L141" s="36"/>
      <c r="M141" s="31"/>
      <c r="N141" s="35"/>
      <c r="O141" s="36"/>
      <c r="P141" s="31"/>
    </row>
    <row r="142" spans="1:16" ht="29.25" hidden="1" thickBot="1" x14ac:dyDescent="0.5">
      <c r="A142" s="32"/>
      <c r="B142" s="39"/>
      <c r="C142" s="40"/>
      <c r="D142" s="32"/>
      <c r="E142" s="39"/>
      <c r="F142" s="40"/>
      <c r="G142" s="32"/>
      <c r="H142" s="39"/>
      <c r="I142" s="40"/>
      <c r="J142" s="32"/>
      <c r="K142" s="39"/>
      <c r="L142" s="40"/>
      <c r="M142" s="32"/>
      <c r="N142" s="39"/>
      <c r="O142" s="40"/>
      <c r="P142" s="32"/>
    </row>
    <row r="143" spans="1:16" ht="29.25" hidden="1" thickBot="1" x14ac:dyDescent="0.5">
      <c r="A143" s="31"/>
      <c r="B143" s="35"/>
      <c r="C143" s="36"/>
      <c r="D143" s="31"/>
      <c r="E143" s="35"/>
      <c r="F143" s="36"/>
      <c r="G143" s="31"/>
      <c r="H143" s="35"/>
      <c r="I143" s="36"/>
      <c r="J143" s="31"/>
      <c r="K143" s="35"/>
      <c r="L143" s="36"/>
      <c r="M143" s="31"/>
      <c r="N143" s="35"/>
      <c r="O143" s="36"/>
      <c r="P143" s="31"/>
    </row>
    <row r="144" spans="1:16" ht="29.25" hidden="1" thickBot="1" x14ac:dyDescent="0.5">
      <c r="A144" s="32"/>
      <c r="B144" s="39"/>
      <c r="C144" s="40"/>
      <c r="D144" s="32"/>
      <c r="E144" s="39"/>
      <c r="F144" s="40"/>
      <c r="G144" s="32"/>
      <c r="H144" s="39"/>
      <c r="I144" s="40"/>
      <c r="J144" s="32"/>
      <c r="K144" s="39"/>
      <c r="L144" s="40"/>
      <c r="M144" s="32"/>
      <c r="N144" s="39"/>
      <c r="O144" s="40"/>
      <c r="P144" s="32"/>
    </row>
    <row r="145" spans="1:16" ht="29.25" hidden="1" thickBot="1" x14ac:dyDescent="0.5">
      <c r="A145" s="31"/>
      <c r="B145" s="35"/>
      <c r="C145" s="36"/>
      <c r="D145" s="31"/>
      <c r="E145" s="35"/>
      <c r="F145" s="36"/>
      <c r="G145" s="31"/>
      <c r="H145" s="35"/>
      <c r="I145" s="36"/>
      <c r="J145" s="31"/>
      <c r="K145" s="35"/>
      <c r="L145" s="36"/>
      <c r="M145" s="31"/>
      <c r="N145" s="35"/>
      <c r="O145" s="36"/>
      <c r="P145" s="31"/>
    </row>
    <row r="146" spans="1:16" ht="29.25" hidden="1" thickBot="1" x14ac:dyDescent="0.5">
      <c r="A146" s="32"/>
      <c r="B146" s="39"/>
      <c r="C146" s="40"/>
      <c r="D146" s="32"/>
      <c r="E146" s="39"/>
      <c r="F146" s="40"/>
      <c r="G146" s="32"/>
      <c r="H146" s="39"/>
      <c r="I146" s="40"/>
      <c r="J146" s="32"/>
      <c r="K146" s="39"/>
      <c r="L146" s="40"/>
      <c r="M146" s="32"/>
      <c r="N146" s="39"/>
      <c r="O146" s="40"/>
      <c r="P146" s="32"/>
    </row>
    <row r="147" spans="1:16" ht="29.25" hidden="1" thickBot="1" x14ac:dyDescent="0.5">
      <c r="A147" s="31"/>
      <c r="B147" s="35"/>
      <c r="C147" s="36"/>
      <c r="D147" s="31"/>
      <c r="E147" s="35"/>
      <c r="F147" s="36"/>
      <c r="G147" s="31"/>
      <c r="H147" s="35"/>
      <c r="I147" s="36"/>
      <c r="J147" s="31"/>
      <c r="K147" s="35"/>
      <c r="L147" s="36"/>
      <c r="M147" s="31"/>
      <c r="N147" s="35"/>
      <c r="O147" s="36"/>
      <c r="P147" s="31"/>
    </row>
    <row r="148" spans="1:16" ht="29.25" hidden="1" thickBot="1" x14ac:dyDescent="0.5">
      <c r="A148" s="32"/>
      <c r="B148" s="39"/>
      <c r="C148" s="40"/>
      <c r="D148" s="32"/>
      <c r="E148" s="39"/>
      <c r="F148" s="40"/>
      <c r="G148" s="32"/>
      <c r="H148" s="39"/>
      <c r="I148" s="40"/>
      <c r="J148" s="32"/>
      <c r="K148" s="39"/>
      <c r="L148" s="40"/>
      <c r="M148" s="32"/>
      <c r="N148" s="39"/>
      <c r="O148" s="40"/>
      <c r="P148" s="32"/>
    </row>
    <row r="149" spans="1:16" ht="29.25" hidden="1" thickBot="1" x14ac:dyDescent="0.5">
      <c r="A149" s="31"/>
      <c r="B149" s="35"/>
      <c r="C149" s="36"/>
      <c r="D149" s="31"/>
      <c r="E149" s="35"/>
      <c r="F149" s="36"/>
      <c r="G149" s="31"/>
      <c r="H149" s="35"/>
      <c r="I149" s="36"/>
      <c r="J149" s="31"/>
      <c r="K149" s="35"/>
      <c r="L149" s="36"/>
      <c r="M149" s="31"/>
      <c r="N149" s="35"/>
      <c r="O149" s="36"/>
      <c r="P149" s="31"/>
    </row>
    <row r="150" spans="1:16" ht="15.75" hidden="1" customHeight="1" x14ac:dyDescent="0.5">
      <c r="A150" s="32"/>
      <c r="B150" s="39"/>
      <c r="C150" s="40"/>
      <c r="D150" s="32"/>
      <c r="E150" s="39"/>
      <c r="F150" s="40"/>
      <c r="G150" s="32"/>
      <c r="H150" s="39"/>
      <c r="I150" s="40"/>
      <c r="J150" s="32"/>
      <c r="K150" s="39"/>
      <c r="L150" s="40"/>
      <c r="M150" s="32"/>
      <c r="N150" s="39"/>
      <c r="O150" s="40"/>
      <c r="P150" s="32"/>
    </row>
    <row r="151" spans="1:16" ht="29.25" hidden="1" thickBot="1" x14ac:dyDescent="0.5">
      <c r="A151" s="31"/>
      <c r="B151" s="35"/>
      <c r="C151" s="36"/>
      <c r="D151" s="31"/>
      <c r="E151" s="35"/>
      <c r="F151" s="36"/>
      <c r="G151" s="31"/>
      <c r="H151" s="35"/>
      <c r="I151" s="36"/>
      <c r="J151" s="31"/>
      <c r="K151" s="35"/>
      <c r="L151" s="36"/>
      <c r="M151" s="31"/>
      <c r="N151" s="35"/>
      <c r="O151" s="36"/>
      <c r="P151" s="31"/>
    </row>
    <row r="152" spans="1:16" ht="29.25" hidden="1" thickBot="1" x14ac:dyDescent="0.5">
      <c r="A152" s="32"/>
      <c r="B152" s="39"/>
      <c r="C152" s="40"/>
      <c r="D152" s="32"/>
      <c r="E152" s="39"/>
      <c r="F152" s="40"/>
      <c r="G152" s="32"/>
      <c r="H152" s="39"/>
      <c r="I152" s="40"/>
      <c r="J152" s="32"/>
      <c r="K152" s="39"/>
      <c r="L152" s="40"/>
      <c r="M152" s="32"/>
      <c r="N152" s="39"/>
      <c r="O152" s="40"/>
      <c r="P152" s="32"/>
    </row>
    <row r="153" spans="1:16" ht="29.25" hidden="1" thickBot="1" x14ac:dyDescent="0.5">
      <c r="A153" s="31"/>
      <c r="B153" s="35"/>
      <c r="C153" s="36"/>
      <c r="D153" s="31"/>
      <c r="E153" s="35"/>
      <c r="F153" s="36"/>
      <c r="G153" s="31"/>
      <c r="H153" s="35"/>
      <c r="I153" s="36"/>
      <c r="J153" s="31"/>
      <c r="K153" s="35"/>
      <c r="L153" s="36"/>
      <c r="M153" s="31"/>
      <c r="N153" s="35"/>
      <c r="O153" s="36"/>
      <c r="P153" s="31"/>
    </row>
    <row r="154" spans="1:16" ht="29.25" hidden="1" thickBot="1" x14ac:dyDescent="0.5">
      <c r="A154" s="32"/>
      <c r="B154" s="39"/>
      <c r="C154" s="40"/>
      <c r="D154" s="32"/>
      <c r="E154" s="39"/>
      <c r="F154" s="40"/>
      <c r="G154" s="32"/>
      <c r="H154" s="39"/>
      <c r="I154" s="40"/>
      <c r="J154" s="32"/>
      <c r="K154" s="39"/>
      <c r="L154" s="40"/>
      <c r="M154" s="32"/>
      <c r="N154" s="39"/>
      <c r="O154" s="40"/>
      <c r="P154" s="32"/>
    </row>
    <row r="155" spans="1:16" ht="29.25" hidden="1" thickBot="1" x14ac:dyDescent="0.5">
      <c r="A155" s="31"/>
      <c r="B155" s="35"/>
      <c r="C155" s="36"/>
      <c r="D155" s="31"/>
      <c r="E155" s="35"/>
      <c r="F155" s="36"/>
      <c r="G155" s="31"/>
      <c r="H155" s="35"/>
      <c r="I155" s="36"/>
      <c r="J155" s="31"/>
      <c r="K155" s="35"/>
      <c r="L155" s="36"/>
      <c r="M155" s="31"/>
      <c r="N155" s="35"/>
      <c r="O155" s="36"/>
      <c r="P155" s="31"/>
    </row>
    <row r="156" spans="1:16" ht="29.25" hidden="1" thickBot="1" x14ac:dyDescent="0.5">
      <c r="A156" s="32"/>
      <c r="B156" s="39"/>
      <c r="C156" s="40"/>
      <c r="D156" s="32"/>
      <c r="E156" s="39"/>
      <c r="F156" s="40"/>
      <c r="G156" s="32"/>
      <c r="H156" s="39"/>
      <c r="I156" s="40"/>
      <c r="J156" s="32"/>
      <c r="K156" s="39"/>
      <c r="L156" s="40"/>
      <c r="M156" s="32"/>
      <c r="N156" s="39"/>
      <c r="O156" s="40"/>
      <c r="P156" s="32"/>
    </row>
    <row r="157" spans="1:16" ht="29.25" hidden="1" thickBot="1" x14ac:dyDescent="0.5">
      <c r="A157" s="31"/>
      <c r="B157" s="35"/>
      <c r="C157" s="36"/>
      <c r="D157" s="31"/>
      <c r="E157" s="35"/>
      <c r="F157" s="36"/>
      <c r="G157" s="31"/>
      <c r="H157" s="35"/>
      <c r="I157" s="36"/>
      <c r="J157" s="31"/>
      <c r="K157" s="35"/>
      <c r="L157" s="36"/>
      <c r="M157" s="31"/>
      <c r="N157" s="35"/>
      <c r="O157" s="36"/>
      <c r="P157" s="31"/>
    </row>
    <row r="158" spans="1:16" ht="29.25" hidden="1" thickBot="1" x14ac:dyDescent="0.5">
      <c r="A158" s="32"/>
      <c r="B158" s="39"/>
      <c r="C158" s="40"/>
      <c r="D158" s="32"/>
      <c r="E158" s="39"/>
      <c r="F158" s="40"/>
      <c r="G158" s="32"/>
      <c r="H158" s="39"/>
      <c r="I158" s="40"/>
      <c r="J158" s="32"/>
      <c r="K158" s="39"/>
      <c r="L158" s="40"/>
      <c r="M158" s="32"/>
      <c r="N158" s="39"/>
      <c r="O158" s="40"/>
      <c r="P158" s="32"/>
    </row>
    <row r="159" spans="1:16" ht="29.25" hidden="1" thickBot="1" x14ac:dyDescent="0.5">
      <c r="A159" s="31"/>
      <c r="B159" s="35"/>
      <c r="C159" s="36"/>
      <c r="D159" s="31"/>
      <c r="E159" s="35"/>
      <c r="F159" s="36"/>
      <c r="G159" s="31"/>
      <c r="H159" s="35"/>
      <c r="I159" s="36"/>
      <c r="J159" s="31"/>
      <c r="K159" s="35"/>
      <c r="L159" s="36"/>
      <c r="M159" s="31"/>
      <c r="N159" s="35"/>
      <c r="O159" s="36"/>
      <c r="P159" s="31"/>
    </row>
    <row r="160" spans="1:16" ht="29.25" hidden="1" thickBot="1" x14ac:dyDescent="0.5">
      <c r="A160" s="32"/>
      <c r="B160" s="39"/>
      <c r="C160" s="40"/>
      <c r="D160" s="32"/>
      <c r="E160" s="39"/>
      <c r="F160" s="40"/>
      <c r="G160" s="32"/>
      <c r="H160" s="39"/>
      <c r="I160" s="40"/>
      <c r="J160" s="32"/>
      <c r="K160" s="39"/>
      <c r="L160" s="40"/>
      <c r="M160" s="32"/>
      <c r="N160" s="39"/>
      <c r="O160" s="40"/>
      <c r="P160" s="32"/>
    </row>
    <row r="161" spans="1:16" ht="29.25" hidden="1" thickBot="1" x14ac:dyDescent="0.5">
      <c r="A161" s="31"/>
      <c r="B161" s="35"/>
      <c r="C161" s="36"/>
      <c r="D161" s="31"/>
      <c r="E161" s="35"/>
      <c r="F161" s="36"/>
      <c r="G161" s="31"/>
      <c r="H161" s="35"/>
      <c r="I161" s="36"/>
      <c r="J161" s="31"/>
      <c r="K161" s="35"/>
      <c r="L161" s="36"/>
      <c r="M161" s="31"/>
      <c r="N161" s="35"/>
      <c r="O161" s="36"/>
      <c r="P161" s="31"/>
    </row>
    <row r="162" spans="1:16" ht="29.25" hidden="1" thickBot="1" x14ac:dyDescent="0.5">
      <c r="A162" s="32"/>
      <c r="B162" s="39"/>
      <c r="C162" s="40"/>
      <c r="D162" s="32"/>
      <c r="E162" s="39"/>
      <c r="F162" s="40"/>
      <c r="G162" s="32"/>
      <c r="H162" s="39"/>
      <c r="I162" s="40"/>
      <c r="J162" s="32"/>
      <c r="K162" s="39"/>
      <c r="L162" s="40"/>
      <c r="M162" s="32"/>
      <c r="N162" s="39"/>
      <c r="O162" s="40"/>
      <c r="P162" s="32"/>
    </row>
    <row r="163" spans="1:16" ht="29.25" hidden="1" thickBot="1" x14ac:dyDescent="0.5">
      <c r="A163" s="31"/>
      <c r="B163" s="35"/>
      <c r="C163" s="36"/>
      <c r="D163" s="31"/>
      <c r="E163" s="35"/>
      <c r="F163" s="36"/>
      <c r="G163" s="31"/>
      <c r="H163" s="35"/>
      <c r="I163" s="36"/>
      <c r="J163" s="31"/>
      <c r="K163" s="35"/>
      <c r="L163" s="36"/>
      <c r="M163" s="31"/>
      <c r="N163" s="35"/>
      <c r="O163" s="36"/>
      <c r="P163" s="31"/>
    </row>
    <row r="164" spans="1:16" ht="29.25" hidden="1" thickBot="1" x14ac:dyDescent="0.5">
      <c r="A164" s="32"/>
      <c r="B164" s="39"/>
      <c r="C164" s="40"/>
      <c r="D164" s="32"/>
      <c r="E164" s="39"/>
      <c r="F164" s="40"/>
      <c r="G164" s="32"/>
      <c r="H164" s="39"/>
      <c r="I164" s="40"/>
      <c r="J164" s="32"/>
      <c r="K164" s="39"/>
      <c r="L164" s="40"/>
      <c r="M164" s="32"/>
      <c r="N164" s="39"/>
      <c r="O164" s="40"/>
      <c r="P164" s="32"/>
    </row>
    <row r="165" spans="1:16" ht="29.25" hidden="1" thickBot="1" x14ac:dyDescent="0.5">
      <c r="A165" s="31"/>
      <c r="B165" s="35"/>
      <c r="C165" s="36"/>
      <c r="D165" s="31"/>
      <c r="E165" s="35"/>
      <c r="F165" s="36"/>
      <c r="G165" s="31"/>
      <c r="H165" s="35"/>
      <c r="I165" s="36"/>
      <c r="J165" s="31"/>
      <c r="K165" s="35"/>
      <c r="L165" s="36"/>
      <c r="M165" s="31"/>
      <c r="N165" s="35"/>
      <c r="O165" s="36"/>
      <c r="P165" s="31"/>
    </row>
    <row r="166" spans="1:16" ht="29.25" hidden="1" thickBot="1" x14ac:dyDescent="0.5">
      <c r="A166" s="32"/>
      <c r="B166" s="39"/>
      <c r="C166" s="40"/>
      <c r="D166" s="32"/>
      <c r="E166" s="39"/>
      <c r="F166" s="40"/>
      <c r="G166" s="32"/>
      <c r="H166" s="39"/>
      <c r="I166" s="40"/>
      <c r="J166" s="32"/>
      <c r="K166" s="39"/>
      <c r="L166" s="40"/>
      <c r="M166" s="32"/>
      <c r="N166" s="39"/>
      <c r="O166" s="40"/>
      <c r="P166" s="32"/>
    </row>
    <row r="167" spans="1:16" ht="29.25" hidden="1" thickBot="1" x14ac:dyDescent="0.5">
      <c r="A167" s="31"/>
      <c r="B167" s="35"/>
      <c r="C167" s="36"/>
      <c r="D167" s="31"/>
      <c r="E167" s="35"/>
      <c r="F167" s="36"/>
      <c r="G167" s="31"/>
      <c r="H167" s="35"/>
      <c r="I167" s="36"/>
      <c r="J167" s="31"/>
      <c r="K167" s="35"/>
      <c r="L167" s="36"/>
      <c r="M167" s="31"/>
      <c r="N167" s="35"/>
      <c r="O167" s="36"/>
      <c r="P167" s="31"/>
    </row>
    <row r="168" spans="1:16" ht="29.25" hidden="1" thickBot="1" x14ac:dyDescent="0.5">
      <c r="A168" s="32"/>
      <c r="B168" s="39"/>
      <c r="C168" s="40"/>
      <c r="D168" s="32"/>
      <c r="E168" s="39"/>
      <c r="F168" s="40"/>
      <c r="G168" s="32"/>
      <c r="H168" s="39"/>
      <c r="I168" s="40"/>
      <c r="J168" s="32"/>
      <c r="K168" s="39"/>
      <c r="L168" s="40"/>
      <c r="M168" s="32"/>
      <c r="N168" s="39"/>
      <c r="O168" s="40"/>
      <c r="P168" s="32"/>
    </row>
    <row r="169" spans="1:16" ht="29.25" hidden="1" thickBot="1" x14ac:dyDescent="0.5">
      <c r="A169" s="31"/>
      <c r="B169" s="35"/>
      <c r="C169" s="36"/>
      <c r="D169" s="31"/>
      <c r="E169" s="35"/>
      <c r="F169" s="36"/>
      <c r="G169" s="31"/>
      <c r="H169" s="35"/>
      <c r="I169" s="36"/>
      <c r="J169" s="31"/>
      <c r="K169" s="35"/>
      <c r="L169" s="36"/>
      <c r="M169" s="31"/>
      <c r="N169" s="35"/>
      <c r="O169" s="36"/>
      <c r="P169" s="31"/>
    </row>
    <row r="170" spans="1:16" ht="29.25" hidden="1" thickBot="1" x14ac:dyDescent="0.5">
      <c r="A170" s="32"/>
      <c r="B170" s="39"/>
      <c r="C170" s="40"/>
      <c r="D170" s="32"/>
      <c r="E170" s="39"/>
      <c r="F170" s="40"/>
      <c r="G170" s="32"/>
      <c r="H170" s="39"/>
      <c r="I170" s="40"/>
      <c r="J170" s="32"/>
      <c r="K170" s="39"/>
      <c r="L170" s="40"/>
      <c r="M170" s="32"/>
      <c r="N170" s="39"/>
      <c r="O170" s="40"/>
      <c r="P170" s="32"/>
    </row>
    <row r="171" spans="1:16" ht="29.25" hidden="1" thickBot="1" x14ac:dyDescent="0.5">
      <c r="A171" s="31"/>
      <c r="B171" s="35"/>
      <c r="C171" s="36"/>
      <c r="D171" s="31"/>
      <c r="E171" s="35"/>
      <c r="F171" s="36"/>
      <c r="G171" s="31"/>
      <c r="H171" s="35"/>
      <c r="I171" s="36"/>
      <c r="J171" s="31"/>
      <c r="K171" s="35"/>
      <c r="L171" s="36"/>
      <c r="M171" s="31"/>
      <c r="N171" s="35"/>
      <c r="O171" s="36"/>
      <c r="P171" s="31"/>
    </row>
    <row r="172" spans="1:16" ht="29.25" hidden="1" thickBot="1" x14ac:dyDescent="0.5">
      <c r="A172" s="32"/>
      <c r="B172" s="39"/>
      <c r="C172" s="40"/>
      <c r="D172" s="32"/>
      <c r="E172" s="39"/>
      <c r="F172" s="40"/>
      <c r="G172" s="32"/>
      <c r="H172" s="39"/>
      <c r="I172" s="40"/>
      <c r="J172" s="32"/>
      <c r="K172" s="39"/>
      <c r="L172" s="40"/>
      <c r="M172" s="32"/>
      <c r="N172" s="39"/>
      <c r="O172" s="40"/>
      <c r="P172" s="32"/>
    </row>
    <row r="173" spans="1:16" ht="57.75" customHeight="1" thickBot="1" x14ac:dyDescent="0.5">
      <c r="A173" s="51" t="s">
        <v>55</v>
      </c>
      <c r="B173" s="35">
        <f>SUM(B85:B97)</f>
        <v>47091</v>
      </c>
      <c r="C173" s="36"/>
      <c r="D173" s="31"/>
      <c r="E173" s="35"/>
      <c r="F173" s="36"/>
      <c r="G173" s="31"/>
      <c r="H173" s="35"/>
      <c r="I173" s="36"/>
      <c r="J173" s="31"/>
      <c r="K173" s="35"/>
      <c r="L173" s="36"/>
      <c r="M173" s="31"/>
      <c r="N173" s="35"/>
      <c r="O173" s="36"/>
      <c r="P173" s="52"/>
    </row>
    <row r="179" spans="1:16" ht="39" x14ac:dyDescent="0.6">
      <c r="A179" s="119" t="s">
        <v>56</v>
      </c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1:16" ht="15.75" thickBot="1" x14ac:dyDescent="0.3"/>
    <row r="181" spans="1:16" ht="38.25" customHeight="1" thickBot="1" x14ac:dyDescent="0.65">
      <c r="C181" s="120" t="s">
        <v>34</v>
      </c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2"/>
    </row>
    <row r="182" spans="1:16" ht="15.75" customHeight="1" thickBot="1" x14ac:dyDescent="0.3">
      <c r="C182" s="123" t="s">
        <v>0</v>
      </c>
      <c r="D182" s="124"/>
      <c r="E182" s="124"/>
      <c r="F182" s="125"/>
      <c r="G182" s="123" t="s">
        <v>3</v>
      </c>
      <c r="H182" s="124"/>
      <c r="I182" s="124"/>
      <c r="J182" s="124"/>
      <c r="K182" s="124"/>
      <c r="L182" s="124"/>
      <c r="M182" s="125"/>
      <c r="N182" s="123" t="s">
        <v>13</v>
      </c>
      <c r="O182" s="124"/>
      <c r="P182" s="125"/>
    </row>
    <row r="183" spans="1:16" ht="45.75" thickBot="1" x14ac:dyDescent="0.3">
      <c r="B183" s="2" t="s">
        <v>54</v>
      </c>
      <c r="C183" s="11" t="s">
        <v>1</v>
      </c>
      <c r="D183" s="29" t="s">
        <v>2</v>
      </c>
      <c r="E183" s="29" t="s">
        <v>4</v>
      </c>
      <c r="F183" s="12" t="s">
        <v>5</v>
      </c>
      <c r="G183" s="11" t="s">
        <v>6</v>
      </c>
      <c r="H183" s="29" t="s">
        <v>7</v>
      </c>
      <c r="I183" s="29" t="s">
        <v>8</v>
      </c>
      <c r="J183" s="29" t="s">
        <v>9</v>
      </c>
      <c r="K183" s="29" t="s">
        <v>10</v>
      </c>
      <c r="L183" s="29" t="s">
        <v>11</v>
      </c>
      <c r="M183" s="12" t="s">
        <v>12</v>
      </c>
      <c r="N183" s="11" t="s">
        <v>14</v>
      </c>
      <c r="O183" s="29" t="s">
        <v>15</v>
      </c>
      <c r="P183" s="12" t="s">
        <v>32</v>
      </c>
    </row>
    <row r="184" spans="1:16" ht="29.25" thickBot="1" x14ac:dyDescent="0.5">
      <c r="B184" s="53"/>
      <c r="C184" s="54">
        <v>1</v>
      </c>
      <c r="D184" s="55">
        <v>1</v>
      </c>
      <c r="E184" s="55">
        <v>1</v>
      </c>
      <c r="F184" s="56">
        <v>1</v>
      </c>
      <c r="G184" s="57">
        <v>15</v>
      </c>
      <c r="H184" s="55">
        <v>8</v>
      </c>
      <c r="I184" s="55">
        <v>8</v>
      </c>
      <c r="J184" s="55">
        <v>8</v>
      </c>
      <c r="K184" s="55">
        <v>15</v>
      </c>
      <c r="L184" s="55">
        <v>8</v>
      </c>
      <c r="M184" s="56">
        <v>20</v>
      </c>
      <c r="N184" s="57">
        <v>1</v>
      </c>
      <c r="O184" s="55">
        <v>1</v>
      </c>
      <c r="P184" s="58">
        <v>1</v>
      </c>
    </row>
    <row r="185" spans="1:16" ht="28.5" x14ac:dyDescent="0.25">
      <c r="A185" s="68" t="s">
        <v>16</v>
      </c>
      <c r="B185" s="59">
        <f>C184*C185+D184*D185+E184*E185+F184*F185+G184*G185+H184*H185+I184*I185+J184*J185+K184*K185+L184*L185+M184*M185+N184*N185+O184*O185+P184*P185+Q184*Q185+R184*R185+S184*S185+T184*T185+U184*U185+V184*V185+W184*W185+X184*X185+Y184*Y185</f>
        <v>19603</v>
      </c>
      <c r="C185" s="60">
        <v>2243</v>
      </c>
      <c r="D185" s="61">
        <v>1011</v>
      </c>
      <c r="E185" s="62">
        <v>1070</v>
      </c>
      <c r="F185" s="62">
        <v>2</v>
      </c>
      <c r="G185" s="62">
        <v>191</v>
      </c>
      <c r="H185" s="62">
        <v>181</v>
      </c>
      <c r="I185" s="62">
        <v>156</v>
      </c>
      <c r="J185" s="62">
        <v>112</v>
      </c>
      <c r="K185" s="62">
        <v>134</v>
      </c>
      <c r="L185" s="62">
        <v>159</v>
      </c>
      <c r="M185" s="62">
        <v>80</v>
      </c>
      <c r="N185" s="62">
        <v>1714</v>
      </c>
      <c r="O185" s="62">
        <v>1162</v>
      </c>
      <c r="P185" s="59">
        <v>1062</v>
      </c>
    </row>
    <row r="186" spans="1:16" ht="28.5" x14ac:dyDescent="0.45">
      <c r="A186" s="69" t="s">
        <v>20</v>
      </c>
      <c r="B186" s="63">
        <f>C184*C186+D184*D186+E184*E186+F184*F186+G184*G186+H184*H186+I184*I186+J184*J186+K184*K186+L184*L186+M184*M186+N184*N186+O184*O186+P184*P186+Q184*Q186+R184*R186+S184*S186+T184*T186+U184*U186+V184*V186+W184*W186+X184*X186+Y184*Y186</f>
        <v>1271</v>
      </c>
      <c r="C186" s="64">
        <v>125</v>
      </c>
      <c r="D186" s="41">
        <v>0</v>
      </c>
      <c r="E186" s="41">
        <v>0</v>
      </c>
      <c r="F186" s="41">
        <v>0</v>
      </c>
      <c r="G186" s="41">
        <v>12</v>
      </c>
      <c r="H186" s="41">
        <v>12</v>
      </c>
      <c r="I186" s="41">
        <v>10</v>
      </c>
      <c r="J186" s="41">
        <v>10</v>
      </c>
      <c r="K186" s="41">
        <v>10</v>
      </c>
      <c r="L186" s="41">
        <v>12</v>
      </c>
      <c r="M186" s="41">
        <v>10</v>
      </c>
      <c r="N186" s="41">
        <v>120</v>
      </c>
      <c r="O186" s="41">
        <v>72</v>
      </c>
      <c r="P186" s="42">
        <v>72</v>
      </c>
    </row>
    <row r="187" spans="1:16" ht="28.5" x14ac:dyDescent="0.45">
      <c r="A187" s="69" t="s">
        <v>36</v>
      </c>
      <c r="B187" s="63">
        <f>C184*C187+D184*D187+E184*E187+F184*F187+G184*G187+H184*H187+I184*I187+J184*J187+K184*K187+L184*L187+M184*M187+N184*N187+O184*O187+P184*P187+Q184*Q187+R184*R187+S184*S187+T184*T187+U184*U187+V184*V187+W184*W187+X184*X187+Y184*Y187</f>
        <v>900</v>
      </c>
      <c r="C187" s="64">
        <v>3</v>
      </c>
      <c r="D187" s="41">
        <v>0</v>
      </c>
      <c r="E187" s="41">
        <v>0</v>
      </c>
      <c r="F187" s="41">
        <v>0</v>
      </c>
      <c r="G187" s="41">
        <v>13</v>
      </c>
      <c r="H187" s="41">
        <v>12</v>
      </c>
      <c r="I187" s="41">
        <v>10</v>
      </c>
      <c r="J187" s="41">
        <v>10</v>
      </c>
      <c r="K187" s="41">
        <v>10</v>
      </c>
      <c r="L187" s="41">
        <v>12</v>
      </c>
      <c r="M187" s="41">
        <v>10</v>
      </c>
      <c r="N187" s="41">
        <v>0</v>
      </c>
      <c r="O187" s="41">
        <v>0</v>
      </c>
      <c r="P187" s="42">
        <v>0</v>
      </c>
    </row>
    <row r="188" spans="1:16" ht="28.5" x14ac:dyDescent="0.45">
      <c r="A188" s="69" t="s">
        <v>37</v>
      </c>
      <c r="B188" s="63">
        <f>C184*C188+D184*D188+E184*E188+F184*F188+G184*G188+H184*H188+I184*I188+J184*J188+K184*K188+L184*L188+M184*M188+N184*N188+O184*O188+P184*P188+Q184*Q188+R184*R188+S184*S188+T184*T188+U184*U188+V184*V188+W184*W188+X184*X188+Y184*Y188</f>
        <v>2597</v>
      </c>
      <c r="C188" s="64">
        <v>250</v>
      </c>
      <c r="D188" s="41">
        <v>0</v>
      </c>
      <c r="E188" s="41">
        <v>0</v>
      </c>
      <c r="F188" s="41">
        <v>0</v>
      </c>
      <c r="G188" s="41">
        <v>25</v>
      </c>
      <c r="H188" s="41">
        <v>25</v>
      </c>
      <c r="I188" s="41">
        <v>20</v>
      </c>
      <c r="J188" s="41">
        <v>20</v>
      </c>
      <c r="K188" s="41">
        <v>20</v>
      </c>
      <c r="L188" s="41">
        <v>25</v>
      </c>
      <c r="M188" s="41">
        <v>20</v>
      </c>
      <c r="N188" s="41">
        <v>264</v>
      </c>
      <c r="O188" s="41">
        <v>144</v>
      </c>
      <c r="P188" s="42">
        <v>144</v>
      </c>
    </row>
    <row r="189" spans="1:16" ht="28.5" x14ac:dyDescent="0.45">
      <c r="A189" s="70" t="s">
        <v>31</v>
      </c>
      <c r="B189" s="65">
        <f>C184*C189+D184*D189+E184*E189+F184*F189+G184*G189+H184*H189+I184*I189+J184*J189+K184*K189+L184*L189+M184*M189+N184*N189+O184*O189+P184*P189+Q184*Q189+R184*R189+S184*S189+T184*T189+U184*U189+V184*V189+W184*W189+X184*X189+Y184*Y189</f>
        <v>4767</v>
      </c>
      <c r="C189" s="64">
        <v>434</v>
      </c>
      <c r="D189" s="41">
        <v>133</v>
      </c>
      <c r="E189" s="41">
        <v>133</v>
      </c>
      <c r="F189" s="41">
        <v>0</v>
      </c>
      <c r="G189" s="41">
        <v>48</v>
      </c>
      <c r="H189" s="41">
        <v>47</v>
      </c>
      <c r="I189" s="41">
        <v>42</v>
      </c>
      <c r="J189" s="41">
        <v>20</v>
      </c>
      <c r="K189" s="41">
        <v>31</v>
      </c>
      <c r="L189" s="41">
        <v>36</v>
      </c>
      <c r="M189" s="41">
        <v>31</v>
      </c>
      <c r="N189" s="41">
        <v>464</v>
      </c>
      <c r="O189" s="41">
        <v>344</v>
      </c>
      <c r="P189" s="42">
        <v>294</v>
      </c>
    </row>
    <row r="190" spans="1:16" ht="28.5" x14ac:dyDescent="0.45">
      <c r="A190" s="70" t="s">
        <v>28</v>
      </c>
      <c r="B190" s="65">
        <f>C184*C190+D184*D190+E184*E190+F184*F190+G184*G190+H184*H190+I184*I190+J184*J190+K184*K190+L184*L190+M184*M190+N184*N190+O184*O190+P184*P190+Q184*Q190+R184*R190+S184*S190+T184*T190+U184*U190+V184*V190+W184*W190+X184*X190+Y184*Y190</f>
        <v>15</v>
      </c>
      <c r="C190" s="64">
        <v>0</v>
      </c>
      <c r="D190" s="41">
        <v>0</v>
      </c>
      <c r="E190" s="41">
        <v>0</v>
      </c>
      <c r="F190" s="41">
        <v>0</v>
      </c>
      <c r="G190" s="41">
        <v>1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2">
        <v>0</v>
      </c>
    </row>
    <row r="191" spans="1:16" ht="27.75" customHeight="1" x14ac:dyDescent="0.45">
      <c r="A191" s="70" t="s">
        <v>38</v>
      </c>
      <c r="B191" s="65">
        <f>C184*C191+D184*D191+E184*E191+F184*F191+G184*G191+H184*H191+I184*I191+J184*J191+K184*K191+L184*L191+M184*M191+N184*N191+O184*O191+P184*P191+Q184*Q191+R184*R191+S184*S191+T184*T191+U184*U191+V184*V191+W184*W191+X184*X191+Y184*Y191</f>
        <v>30</v>
      </c>
      <c r="C191" s="64">
        <v>0</v>
      </c>
      <c r="D191" s="41">
        <v>0</v>
      </c>
      <c r="E191" s="41">
        <v>0</v>
      </c>
      <c r="F191" s="41">
        <v>0</v>
      </c>
      <c r="G191" s="41">
        <v>2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2">
        <v>0</v>
      </c>
    </row>
    <row r="192" spans="1:16" ht="27.75" customHeight="1" x14ac:dyDescent="0.45">
      <c r="A192" s="70" t="s">
        <v>21</v>
      </c>
      <c r="B192" s="65">
        <f>C184*C192+D184*D192+E184*E192+F184*F192+G184*G192+H184*H192+I184*I192+J184*J192+K184*K192+L184*L192+M184*M192+N184*N192+O184*O192+P184*P192+Q184*Q192+R184*R192+S184*S192+T184*T192+U184*U192+V184*V192+W184*W192+X184*X192+Y184*Y192</f>
        <v>9139</v>
      </c>
      <c r="C192" s="64">
        <v>745</v>
      </c>
      <c r="D192" s="41">
        <v>0</v>
      </c>
      <c r="E192" s="41">
        <v>0</v>
      </c>
      <c r="F192" s="41">
        <v>0</v>
      </c>
      <c r="G192" s="41">
        <v>72</v>
      </c>
      <c r="H192" s="41">
        <v>72</v>
      </c>
      <c r="I192" s="41">
        <v>102</v>
      </c>
      <c r="J192" s="41">
        <v>102</v>
      </c>
      <c r="K192" s="41">
        <v>62</v>
      </c>
      <c r="L192" s="41">
        <v>72</v>
      </c>
      <c r="M192" s="41">
        <v>70</v>
      </c>
      <c r="N192" s="41">
        <v>760</v>
      </c>
      <c r="O192" s="41">
        <v>720</v>
      </c>
      <c r="P192" s="42">
        <v>720</v>
      </c>
    </row>
    <row r="193" spans="1:16" ht="26.25" customHeight="1" thickBot="1" x14ac:dyDescent="0.5">
      <c r="A193" s="71" t="s">
        <v>26</v>
      </c>
      <c r="B193" s="66">
        <f>C184*C193+D184*D193+E184*E193+F184*F193+G184*G193+H184*H193+I184*I193+J184*J193+K184*K193+L184*L193+M184*M193+N184*N193+O184*O193+P184*P193+Q184*Q193+R184*R193+S184*S193+T184*T193+U184*U193+V184*V193+W184*W193+X184*X193+Y184*Y193</f>
        <v>20776</v>
      </c>
      <c r="C193" s="67">
        <v>2000</v>
      </c>
      <c r="D193" s="45">
        <v>0</v>
      </c>
      <c r="E193" s="45">
        <v>0</v>
      </c>
      <c r="F193" s="45">
        <v>0</v>
      </c>
      <c r="G193" s="45">
        <v>200</v>
      </c>
      <c r="H193" s="45">
        <v>200</v>
      </c>
      <c r="I193" s="45">
        <v>160</v>
      </c>
      <c r="J193" s="45">
        <v>160</v>
      </c>
      <c r="K193" s="45">
        <v>160</v>
      </c>
      <c r="L193" s="45">
        <v>200</v>
      </c>
      <c r="M193" s="45">
        <v>160</v>
      </c>
      <c r="N193" s="45">
        <v>2112</v>
      </c>
      <c r="O193" s="45">
        <v>1152</v>
      </c>
      <c r="P193" s="46">
        <v>1152</v>
      </c>
    </row>
    <row r="194" spans="1:16" ht="15.75" thickBot="1" x14ac:dyDescent="0.3"/>
    <row r="195" spans="1:16" ht="15.75" hidden="1" thickBot="1" x14ac:dyDescent="0.3"/>
    <row r="196" spans="1:16" ht="15.75" hidden="1" thickBot="1" x14ac:dyDescent="0.3"/>
    <row r="197" spans="1:16" ht="15.75" hidden="1" thickBot="1" x14ac:dyDescent="0.3"/>
    <row r="198" spans="1:16" ht="15.75" hidden="1" thickBot="1" x14ac:dyDescent="0.3"/>
    <row r="199" spans="1:16" ht="15.75" hidden="1" thickBot="1" x14ac:dyDescent="0.3"/>
    <row r="200" spans="1:16" ht="15.75" hidden="1" thickBot="1" x14ac:dyDescent="0.3"/>
    <row r="201" spans="1:16" ht="15.75" hidden="1" thickBot="1" x14ac:dyDescent="0.3"/>
    <row r="202" spans="1:16" ht="15.75" hidden="1" thickBot="1" x14ac:dyDescent="0.3"/>
    <row r="203" spans="1:16" ht="15.75" hidden="1" thickBot="1" x14ac:dyDescent="0.3"/>
    <row r="204" spans="1:16" ht="15.75" hidden="1" thickBot="1" x14ac:dyDescent="0.3"/>
    <row r="205" spans="1:16" ht="15.75" hidden="1" thickBot="1" x14ac:dyDescent="0.3"/>
    <row r="206" spans="1:16" ht="15.75" hidden="1" thickBot="1" x14ac:dyDescent="0.3"/>
    <row r="207" spans="1:16" ht="15.75" hidden="1" thickBot="1" x14ac:dyDescent="0.3"/>
    <row r="208" spans="1:16" ht="15.75" hidden="1" thickBot="1" x14ac:dyDescent="0.3"/>
    <row r="209" ht="15.75" hidden="1" thickBot="1" x14ac:dyDescent="0.3"/>
    <row r="210" ht="15.75" hidden="1" thickBot="1" x14ac:dyDescent="0.3"/>
    <row r="211" ht="15.75" hidden="1" thickBot="1" x14ac:dyDescent="0.3"/>
    <row r="212" ht="15.75" hidden="1" thickBot="1" x14ac:dyDescent="0.3"/>
    <row r="213" ht="15.75" hidden="1" thickBot="1" x14ac:dyDescent="0.3"/>
    <row r="214" ht="15.75" hidden="1" thickBot="1" x14ac:dyDescent="0.3"/>
    <row r="215" ht="15.75" hidden="1" thickBot="1" x14ac:dyDescent="0.3"/>
    <row r="216" ht="15.75" hidden="1" thickBot="1" x14ac:dyDescent="0.3"/>
    <row r="217" ht="15.75" hidden="1" thickBot="1" x14ac:dyDescent="0.3"/>
    <row r="218" ht="15.75" hidden="1" thickBot="1" x14ac:dyDescent="0.3"/>
    <row r="219" ht="15.75" hidden="1" thickBot="1" x14ac:dyDescent="0.3"/>
    <row r="220" ht="15.75" hidden="1" thickBot="1" x14ac:dyDescent="0.3"/>
    <row r="221" ht="15.75" hidden="1" thickBot="1" x14ac:dyDescent="0.3"/>
    <row r="222" ht="15.75" hidden="1" thickBot="1" x14ac:dyDescent="0.3"/>
    <row r="223" ht="15.75" hidden="1" thickBot="1" x14ac:dyDescent="0.3"/>
    <row r="224" ht="15.75" hidden="1" thickBot="1" x14ac:dyDescent="0.3"/>
    <row r="225" ht="15.75" hidden="1" thickBot="1" x14ac:dyDescent="0.3"/>
    <row r="226" ht="15.75" hidden="1" thickBot="1" x14ac:dyDescent="0.3"/>
    <row r="227" ht="15.75" hidden="1" thickBot="1" x14ac:dyDescent="0.3"/>
    <row r="228" ht="15.75" hidden="1" thickBot="1" x14ac:dyDescent="0.3"/>
    <row r="229" ht="15.75" hidden="1" thickBot="1" x14ac:dyDescent="0.3"/>
    <row r="230" ht="15.75" hidden="1" thickBot="1" x14ac:dyDescent="0.3"/>
    <row r="231" ht="15.75" hidden="1" thickBot="1" x14ac:dyDescent="0.3"/>
    <row r="232" ht="15.75" hidden="1" thickBot="1" x14ac:dyDescent="0.3"/>
    <row r="233" ht="15.75" hidden="1" thickBot="1" x14ac:dyDescent="0.3"/>
    <row r="234" ht="15.75" hidden="1" thickBot="1" x14ac:dyDescent="0.3"/>
    <row r="235" ht="15.75" hidden="1" thickBot="1" x14ac:dyDescent="0.3"/>
    <row r="236" ht="15.75" hidden="1" thickBot="1" x14ac:dyDescent="0.3"/>
    <row r="237" ht="15.75" hidden="1" thickBot="1" x14ac:dyDescent="0.3"/>
    <row r="238" ht="15.75" hidden="1" thickBot="1" x14ac:dyDescent="0.3"/>
    <row r="239" ht="15.75" hidden="1" thickBot="1" x14ac:dyDescent="0.3"/>
    <row r="240" ht="15.75" hidden="1" thickBot="1" x14ac:dyDescent="0.3"/>
    <row r="241" ht="15.75" hidden="1" thickBot="1" x14ac:dyDescent="0.3"/>
    <row r="242" ht="15.75" hidden="1" thickBot="1" x14ac:dyDescent="0.3"/>
    <row r="243" ht="15.75" hidden="1" thickBot="1" x14ac:dyDescent="0.3"/>
    <row r="244" ht="15.75" hidden="1" thickBot="1" x14ac:dyDescent="0.3"/>
    <row r="245" ht="15.75" hidden="1" thickBot="1" x14ac:dyDescent="0.3"/>
    <row r="246" ht="15.75" hidden="1" thickBot="1" x14ac:dyDescent="0.3"/>
    <row r="247" ht="15.75" hidden="1" thickBot="1" x14ac:dyDescent="0.3"/>
    <row r="248" ht="15.75" hidden="1" thickBot="1" x14ac:dyDescent="0.3"/>
    <row r="249" ht="15.75" hidden="1" thickBot="1" x14ac:dyDescent="0.3"/>
    <row r="250" ht="15.75" hidden="1" thickBot="1" x14ac:dyDescent="0.3"/>
    <row r="251" ht="15.75" hidden="1" thickBot="1" x14ac:dyDescent="0.3"/>
    <row r="252" ht="15.75" hidden="1" thickBot="1" x14ac:dyDescent="0.3"/>
    <row r="253" ht="15.75" hidden="1" thickBot="1" x14ac:dyDescent="0.3"/>
    <row r="254" ht="15.75" hidden="1" thickBot="1" x14ac:dyDescent="0.3"/>
    <row r="255" ht="15.75" hidden="1" thickBot="1" x14ac:dyDescent="0.3"/>
    <row r="256" ht="15.75" hidden="1" thickBot="1" x14ac:dyDescent="0.3"/>
    <row r="257" spans="1:16" ht="15.75" hidden="1" thickBot="1" x14ac:dyDescent="0.3"/>
    <row r="258" spans="1:16" ht="47.25" thickBot="1" x14ac:dyDescent="0.4">
      <c r="A258" s="73" t="s">
        <v>55</v>
      </c>
      <c r="B258" s="72">
        <f>SUM(B185:B193)</f>
        <v>59098</v>
      </c>
    </row>
    <row r="260" spans="1:16" ht="46.5" customHeight="1" thickBot="1" x14ac:dyDescent="0.65">
      <c r="A260" s="119" t="s">
        <v>56</v>
      </c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1:16" ht="38.25" customHeight="1" thickBot="1" x14ac:dyDescent="0.65">
      <c r="C261" s="135" t="s">
        <v>35</v>
      </c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7"/>
    </row>
    <row r="262" spans="1:16" ht="3.75" hidden="1" customHeight="1" thickBot="1" x14ac:dyDescent="0.3">
      <c r="C262" s="138" t="s">
        <v>0</v>
      </c>
      <c r="D262" s="139"/>
      <c r="E262" s="139"/>
      <c r="F262" s="140"/>
      <c r="G262" s="138" t="s">
        <v>3</v>
      </c>
      <c r="H262" s="139"/>
      <c r="I262" s="139"/>
      <c r="J262" s="139"/>
      <c r="K262" s="139"/>
      <c r="L262" s="139"/>
      <c r="M262" s="140"/>
      <c r="N262" s="138" t="s">
        <v>13</v>
      </c>
      <c r="O262" s="139"/>
      <c r="P262" s="140"/>
    </row>
    <row r="263" spans="1:16" ht="15.75" hidden="1" customHeight="1" thickBot="1" x14ac:dyDescent="0.3">
      <c r="C263" s="28"/>
      <c r="D263" s="3"/>
      <c r="E263" s="3"/>
      <c r="F263" s="13"/>
      <c r="G263" s="28"/>
      <c r="H263" s="3"/>
      <c r="I263" s="3"/>
      <c r="J263" s="3"/>
      <c r="K263" s="3"/>
      <c r="L263" s="3"/>
      <c r="M263" s="13"/>
      <c r="N263" s="28"/>
      <c r="O263" s="3"/>
      <c r="P263" s="13"/>
    </row>
    <row r="264" spans="1:16" ht="21" customHeight="1" thickBot="1" x14ac:dyDescent="0.3">
      <c r="C264" s="123" t="s">
        <v>0</v>
      </c>
      <c r="D264" s="124"/>
      <c r="E264" s="124"/>
      <c r="F264" s="125"/>
      <c r="G264" s="123" t="s">
        <v>3</v>
      </c>
      <c r="H264" s="124"/>
      <c r="I264" s="124"/>
      <c r="J264" s="124"/>
      <c r="K264" s="124"/>
      <c r="L264" s="124"/>
      <c r="M264" s="125"/>
      <c r="N264" s="123" t="s">
        <v>13</v>
      </c>
      <c r="O264" s="124"/>
      <c r="P264" s="125"/>
    </row>
    <row r="265" spans="1:16" ht="53.25" customHeight="1" thickBot="1" x14ac:dyDescent="0.3">
      <c r="B265" s="2" t="s">
        <v>54</v>
      </c>
      <c r="C265" s="11" t="s">
        <v>1</v>
      </c>
      <c r="D265" s="29" t="s">
        <v>2</v>
      </c>
      <c r="E265" s="29" t="s">
        <v>4</v>
      </c>
      <c r="F265" s="12" t="s">
        <v>5</v>
      </c>
      <c r="G265" s="11" t="s">
        <v>6</v>
      </c>
      <c r="H265" s="29" t="s">
        <v>7</v>
      </c>
      <c r="I265" s="29" t="s">
        <v>8</v>
      </c>
      <c r="J265" s="29" t="s">
        <v>9</v>
      </c>
      <c r="K265" s="29" t="s">
        <v>10</v>
      </c>
      <c r="L265" s="29" t="s">
        <v>11</v>
      </c>
      <c r="M265" s="12" t="s">
        <v>12</v>
      </c>
      <c r="N265" s="11" t="s">
        <v>14</v>
      </c>
      <c r="O265" s="29" t="s">
        <v>15</v>
      </c>
      <c r="P265" s="12" t="s">
        <v>32</v>
      </c>
    </row>
    <row r="266" spans="1:16" ht="16.5" customHeight="1" thickBot="1" x14ac:dyDescent="0.5">
      <c r="B266" s="74"/>
      <c r="C266" s="54">
        <v>1</v>
      </c>
      <c r="D266" s="55">
        <v>1</v>
      </c>
      <c r="E266" s="55">
        <v>1</v>
      </c>
      <c r="F266" s="56">
        <v>1</v>
      </c>
      <c r="G266" s="57">
        <v>15</v>
      </c>
      <c r="H266" s="55">
        <v>8</v>
      </c>
      <c r="I266" s="55">
        <v>8</v>
      </c>
      <c r="J266" s="55">
        <v>8</v>
      </c>
      <c r="K266" s="55">
        <v>15</v>
      </c>
      <c r="L266" s="55">
        <v>8</v>
      </c>
      <c r="M266" s="56">
        <v>20</v>
      </c>
      <c r="N266" s="57">
        <v>1</v>
      </c>
      <c r="O266" s="55">
        <v>1</v>
      </c>
      <c r="P266" s="58">
        <v>1</v>
      </c>
    </row>
    <row r="267" spans="1:16" ht="28.5" x14ac:dyDescent="0.45">
      <c r="A267" s="31" t="s">
        <v>39</v>
      </c>
      <c r="B267" s="35">
        <f>C266*C267+D266*D267+E266*E267+F266*F267+G266*G267+H266*H267+I266*I267+J266*J267+K266*K267+L266*L267+M266*M267+N266*N267+O266*O267+P266*P267+Q266*Q267+R266*R267+S266*S267+T266*T267+U266*U267+V266*V267+W266*W267+X266*X267+Y266*Y267</f>
        <v>2501</v>
      </c>
      <c r="C267" s="75">
        <v>225</v>
      </c>
      <c r="D267" s="76">
        <v>50</v>
      </c>
      <c r="E267" s="76">
        <v>0</v>
      </c>
      <c r="F267" s="76">
        <v>0</v>
      </c>
      <c r="G267" s="76">
        <v>38</v>
      </c>
      <c r="H267" s="76">
        <v>12</v>
      </c>
      <c r="I267" s="76">
        <v>45</v>
      </c>
      <c r="J267" s="76">
        <v>25</v>
      </c>
      <c r="K267" s="76">
        <v>20</v>
      </c>
      <c r="L267" s="76">
        <v>12</v>
      </c>
      <c r="M267" s="76">
        <v>10</v>
      </c>
      <c r="N267" s="76">
        <v>168</v>
      </c>
      <c r="O267" s="76">
        <v>164</v>
      </c>
      <c r="P267" s="77">
        <v>72</v>
      </c>
    </row>
    <row r="268" spans="1:16" ht="28.5" x14ac:dyDescent="0.45">
      <c r="A268" s="79" t="s">
        <v>30</v>
      </c>
      <c r="B268" s="78">
        <f>C266*C268+D266*D268+E266*E268+F266*F268+G266*G268+H266*H268+I266*I268+J266*J268+K266*K268+L266*L268+M266*M268+N266*N268+O266*O268+P266*P268+Q266*Q268+R266*R268+S266*S268+T266*T268+U266*U268+V266*V268+W266*W268+X266*X268+Y266*Y268</f>
        <v>1545</v>
      </c>
      <c r="C268" s="64">
        <v>200</v>
      </c>
      <c r="D268" s="41">
        <v>150</v>
      </c>
      <c r="E268" s="41">
        <v>30</v>
      </c>
      <c r="F268" s="41">
        <v>25</v>
      </c>
      <c r="G268" s="41">
        <v>43</v>
      </c>
      <c r="H268" s="41">
        <v>15</v>
      </c>
      <c r="I268" s="41">
        <v>15</v>
      </c>
      <c r="J268" s="41">
        <v>0</v>
      </c>
      <c r="K268" s="41">
        <v>17</v>
      </c>
      <c r="L268" s="41">
        <v>0</v>
      </c>
      <c r="M268" s="41">
        <v>0</v>
      </c>
      <c r="N268" s="41">
        <v>0</v>
      </c>
      <c r="O268" s="41">
        <v>0</v>
      </c>
      <c r="P268" s="42">
        <v>0</v>
      </c>
    </row>
    <row r="269" spans="1:16" ht="28.5" x14ac:dyDescent="0.45">
      <c r="A269" s="79" t="s">
        <v>19</v>
      </c>
      <c r="B269" s="78">
        <f>C266*C269+D266*D269+E266*E269+F266*F269+G266*G269+H266*H269+I266*I269+J266*J269+K266*K269+L266*L269+M266*M269+N266*N269+O266*O269+P266*P269+Q266*Q269+R266*R269+S266*S269+T266*T269+U266*U269+V266*V269+W266*W269+X266*X269+Y266*Y269</f>
        <v>4042</v>
      </c>
      <c r="C269" s="64">
        <v>512</v>
      </c>
      <c r="D269" s="41">
        <v>160</v>
      </c>
      <c r="E269" s="41">
        <v>200</v>
      </c>
      <c r="F269" s="41">
        <v>0</v>
      </c>
      <c r="G269" s="41">
        <v>43</v>
      </c>
      <c r="H269" s="41">
        <v>30</v>
      </c>
      <c r="I269" s="41">
        <v>30</v>
      </c>
      <c r="J269" s="41">
        <v>30</v>
      </c>
      <c r="K269" s="41">
        <v>14</v>
      </c>
      <c r="L269" s="41">
        <v>0</v>
      </c>
      <c r="M269" s="41">
        <v>20</v>
      </c>
      <c r="N269" s="41">
        <v>634</v>
      </c>
      <c r="O269" s="41">
        <v>378</v>
      </c>
      <c r="P269" s="42">
        <v>183</v>
      </c>
    </row>
    <row r="270" spans="1:16" ht="28.5" x14ac:dyDescent="0.45">
      <c r="A270" s="79" t="s">
        <v>21</v>
      </c>
      <c r="B270" s="78">
        <f>C266*C270+D266*D270+E266*E270+F266*F270+G266*G270+H266*H270+I266*I270+J266*J270+K266*K270+L266*L270+M266*M270+N266*N270+O266*O270+P266*P270+Q266*Q270+R266*R270+S266*S270+T266*T270+U266*U270+V266*V270+W266*W270+X266*X270+Y266*Y270</f>
        <v>4670</v>
      </c>
      <c r="C270" s="64">
        <v>510</v>
      </c>
      <c r="D270" s="41">
        <v>0</v>
      </c>
      <c r="E270" s="41">
        <v>110</v>
      </c>
      <c r="F270" s="41">
        <v>0</v>
      </c>
      <c r="G270" s="41">
        <v>42</v>
      </c>
      <c r="H270" s="41">
        <v>10</v>
      </c>
      <c r="I270" s="41">
        <v>20</v>
      </c>
      <c r="J270" s="41">
        <v>20</v>
      </c>
      <c r="K270" s="41">
        <v>32</v>
      </c>
      <c r="L270" s="41">
        <v>10</v>
      </c>
      <c r="M270" s="41">
        <v>19</v>
      </c>
      <c r="N270" s="41">
        <v>984</v>
      </c>
      <c r="O270" s="41">
        <v>664</v>
      </c>
      <c r="P270" s="42">
        <v>432</v>
      </c>
    </row>
    <row r="271" spans="1:16" ht="28.5" x14ac:dyDescent="0.45">
      <c r="A271" s="32" t="s">
        <v>36</v>
      </c>
      <c r="B271" s="39">
        <f>C266*C271+D266*D271+E266*E271+F266*F271+G266*G271+H266*H271+I266*I271+J266*J271+K266*K271+L266*L271+M266*M271+N266*N271+O266*O271+P266*P271+Q266*Q271+R266*R271+S266*S271+T266*T271+U266*U271+V266*V271+W266*W271+X266*X271+Y266*Y271</f>
        <v>6241</v>
      </c>
      <c r="C271" s="64">
        <v>559</v>
      </c>
      <c r="D271" s="41">
        <v>250</v>
      </c>
      <c r="E271" s="41">
        <v>2</v>
      </c>
      <c r="F271" s="41">
        <v>0</v>
      </c>
      <c r="G271" s="41">
        <v>106</v>
      </c>
      <c r="H271" s="41">
        <v>75</v>
      </c>
      <c r="I271" s="41">
        <v>76</v>
      </c>
      <c r="J271" s="41">
        <v>20</v>
      </c>
      <c r="K271" s="41">
        <v>50</v>
      </c>
      <c r="L271" s="41">
        <v>40</v>
      </c>
      <c r="M271" s="41">
        <v>35</v>
      </c>
      <c r="N271" s="41">
        <v>264</v>
      </c>
      <c r="O271" s="41">
        <v>294</v>
      </c>
      <c r="P271" s="42">
        <v>144</v>
      </c>
    </row>
    <row r="272" spans="1:16" ht="28.5" x14ac:dyDescent="0.45">
      <c r="A272" s="32" t="s">
        <v>40</v>
      </c>
      <c r="B272" s="39">
        <f>C266*C272+D266*D272+E266*E272+F266*F272+G266*G272+H266*H272+I266*I272+J266*J272+K266*K272+L266*L272+M266*M272+N266*N272+O266*O272+P266*P272+Q266*Q272+R266*R272+S266*S272+T266*T272+U266*U272+V266*V272+W266*W272+X266*X272+Y266*Y272</f>
        <v>2196</v>
      </c>
      <c r="C272" s="64">
        <v>422</v>
      </c>
      <c r="D272" s="41">
        <v>22</v>
      </c>
      <c r="E272" s="41">
        <v>50</v>
      </c>
      <c r="F272" s="41">
        <v>10</v>
      </c>
      <c r="G272" s="41">
        <v>34</v>
      </c>
      <c r="H272" s="41">
        <v>12</v>
      </c>
      <c r="I272" s="41">
        <v>0</v>
      </c>
      <c r="J272" s="41">
        <v>12</v>
      </c>
      <c r="K272" s="41">
        <v>14</v>
      </c>
      <c r="L272" s="41">
        <v>0</v>
      </c>
      <c r="M272" s="41">
        <v>0</v>
      </c>
      <c r="N272" s="41">
        <v>560</v>
      </c>
      <c r="O272" s="41">
        <v>160</v>
      </c>
      <c r="P272" s="42">
        <v>60</v>
      </c>
    </row>
    <row r="273" spans="1:16" ht="28.5" x14ac:dyDescent="0.45">
      <c r="A273" s="32" t="s">
        <v>51</v>
      </c>
      <c r="B273" s="39">
        <f>C266*C273+D266*D273+E266*E273+F266*F273+G266*G273+H266*H273+I266*I273+J266*J273+K266*K273+L266*L273+M266*M273+N266*N273+O266*O273+P266*P273+Q266*Q273+R266*R273+S266*S273+T266*T273+U266*U273+V266*V273+W266*W273+X266*X273+Y266*Y273</f>
        <v>591</v>
      </c>
      <c r="C273" s="64">
        <v>14</v>
      </c>
      <c r="D273" s="41">
        <v>0</v>
      </c>
      <c r="E273" s="41">
        <v>14</v>
      </c>
      <c r="F273" s="41">
        <v>0</v>
      </c>
      <c r="G273" s="41">
        <v>18</v>
      </c>
      <c r="H273" s="41">
        <v>0</v>
      </c>
      <c r="I273" s="41">
        <v>0</v>
      </c>
      <c r="J273" s="41">
        <v>0</v>
      </c>
      <c r="K273" s="41">
        <v>7</v>
      </c>
      <c r="L273" s="41">
        <v>0</v>
      </c>
      <c r="M273" s="41">
        <v>0</v>
      </c>
      <c r="N273" s="41">
        <v>0</v>
      </c>
      <c r="O273" s="41">
        <v>188</v>
      </c>
      <c r="P273" s="42">
        <v>0</v>
      </c>
    </row>
    <row r="274" spans="1:16" ht="28.5" x14ac:dyDescent="0.45">
      <c r="A274" s="32" t="s">
        <v>25</v>
      </c>
      <c r="B274" s="39">
        <f>C266*C274+D266*D274+E266*E274+F266*F274+G266*G274+H266*H274+I266*I274+J266*J274+K266*K274+L266*L274+M266*M274+N266*N274+O266*O274+P266*P274+Q266*Q274+R266*R274+S266*S274+T266*T274+U266*U274+V266*V274+W266*W274+X266*X274+Y266*Y274</f>
        <v>847</v>
      </c>
      <c r="C274" s="64">
        <v>50</v>
      </c>
      <c r="D274" s="41">
        <v>0</v>
      </c>
      <c r="E274" s="41">
        <v>0</v>
      </c>
      <c r="F274" s="41">
        <v>0</v>
      </c>
      <c r="G274" s="41">
        <v>10</v>
      </c>
      <c r="H274" s="41">
        <v>10</v>
      </c>
      <c r="I274" s="41">
        <v>10</v>
      </c>
      <c r="J274" s="41">
        <v>10</v>
      </c>
      <c r="K274" s="41">
        <v>5</v>
      </c>
      <c r="L274" s="41">
        <v>5</v>
      </c>
      <c r="M274" s="41">
        <v>5</v>
      </c>
      <c r="N274" s="41">
        <v>96</v>
      </c>
      <c r="O274" s="41">
        <v>48</v>
      </c>
      <c r="P274" s="42">
        <v>48</v>
      </c>
    </row>
    <row r="275" spans="1:16" ht="28.5" x14ac:dyDescent="0.45">
      <c r="A275" s="32" t="s">
        <v>24</v>
      </c>
      <c r="B275" s="39">
        <f>C266*C275+D266*D275+E266*E275+F266*F275+G266*G275+H266*H275+I266*I275+J266*J275+K266*K275+L266*L275+M266*M275+N266*N275+O266*O275+P266*P275+Q266*Q275+R266*R275+S266*S275+T266*T275+U266*U275+V266*V275+W266*W275+X266*X275+Y266*Y275</f>
        <v>5</v>
      </c>
      <c r="C275" s="64">
        <v>5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2">
        <v>0</v>
      </c>
    </row>
    <row r="276" spans="1:16" ht="28.5" x14ac:dyDescent="0.45">
      <c r="A276" s="32" t="s">
        <v>41</v>
      </c>
      <c r="B276" s="39">
        <f>C266*C276+D266*D276+E266*E276+F266*F276+G266*G276+H266*H276+I266*I276+J266*J276+K266*K276+L266*L276+M266*M276+N266*N276+O266*O276+P266*P276+Q266*Q276+R266*R276+S266*S276+T266*T276+U266*U276+V266*V276+W266*W276+X266*X276+Y266*Y276</f>
        <v>740</v>
      </c>
      <c r="C276" s="64">
        <v>68</v>
      </c>
      <c r="D276" s="41">
        <v>10</v>
      </c>
      <c r="E276" s="41">
        <v>60</v>
      </c>
      <c r="F276" s="41">
        <v>0</v>
      </c>
      <c r="G276" s="41">
        <v>8</v>
      </c>
      <c r="H276" s="41">
        <v>14</v>
      </c>
      <c r="I276" s="41">
        <v>20</v>
      </c>
      <c r="J276" s="41">
        <v>0</v>
      </c>
      <c r="K276" s="41">
        <v>14</v>
      </c>
      <c r="L276" s="41">
        <v>0</v>
      </c>
      <c r="M276" s="41">
        <v>0</v>
      </c>
      <c r="N276" s="41">
        <v>0</v>
      </c>
      <c r="O276" s="41">
        <v>0</v>
      </c>
      <c r="P276" s="42">
        <v>0</v>
      </c>
    </row>
    <row r="277" spans="1:16" ht="28.5" x14ac:dyDescent="0.45">
      <c r="A277" s="32" t="s">
        <v>23</v>
      </c>
      <c r="B277" s="39">
        <f>C266*C277+D266*D277+E266*E277+F266*F277+G266*G277+H266*H277+I266*I277+J266*J277+K266*K277+L266*L277+M266*M277+N266*N277+O266*O277+P266*P277+Q266*Q277+R266*R277+S266*S277+T266*T277+U266*U277+V266*V277+W266*W277+X266*X277+Y266*Y277</f>
        <v>1078</v>
      </c>
      <c r="C277" s="64">
        <v>36</v>
      </c>
      <c r="D277" s="41">
        <v>0</v>
      </c>
      <c r="E277" s="41">
        <v>20</v>
      </c>
      <c r="F277" s="41">
        <v>0</v>
      </c>
      <c r="G277" s="41">
        <v>29</v>
      </c>
      <c r="H277" s="41">
        <v>0</v>
      </c>
      <c r="I277" s="41">
        <v>4</v>
      </c>
      <c r="J277" s="41">
        <v>5</v>
      </c>
      <c r="K277" s="41">
        <v>14</v>
      </c>
      <c r="L277" s="41">
        <v>0</v>
      </c>
      <c r="M277" s="41">
        <v>0</v>
      </c>
      <c r="N277" s="41">
        <v>150</v>
      </c>
      <c r="O277" s="41">
        <v>155</v>
      </c>
      <c r="P277" s="42">
        <v>0</v>
      </c>
    </row>
    <row r="278" spans="1:16" ht="28.5" x14ac:dyDescent="0.45">
      <c r="A278" s="32" t="s">
        <v>17</v>
      </c>
      <c r="B278" s="39">
        <f>C266*C278+D266*D278+E266*E278+F266*F278+G266*G278+H266*H278+I266*I278+J266*J278+K266*K278+L266*L278+M266*M278+N266*N278+O266*O278+P266*P278+Q266*Q278+R266*R278+S266*S278+T266*T278+U266*U278+V266*V278+W266*W278+X266*X278+Y266*Y278</f>
        <v>1258</v>
      </c>
      <c r="C278" s="64">
        <v>42</v>
      </c>
      <c r="D278" s="41">
        <v>13</v>
      </c>
      <c r="E278" s="41">
        <v>30</v>
      </c>
      <c r="F278" s="41">
        <v>0</v>
      </c>
      <c r="G278" s="41">
        <v>14</v>
      </c>
      <c r="H278" s="41">
        <v>14</v>
      </c>
      <c r="I278" s="41">
        <v>22</v>
      </c>
      <c r="J278" s="41">
        <v>0</v>
      </c>
      <c r="K278" s="41">
        <v>13</v>
      </c>
      <c r="L278" s="41">
        <v>0</v>
      </c>
      <c r="M278" s="41">
        <v>0</v>
      </c>
      <c r="N278" s="41">
        <v>240</v>
      </c>
      <c r="O278" s="41">
        <v>200</v>
      </c>
      <c r="P278" s="42">
        <v>40</v>
      </c>
    </row>
    <row r="279" spans="1:16" ht="28.5" x14ac:dyDescent="0.45">
      <c r="A279" s="32" t="s">
        <v>18</v>
      </c>
      <c r="B279" s="39">
        <f>C266*C279+D266*D279+E266*E279+F266*F279+G266*G279+H266*H279+I266*I279+J266*J279+K266*K279+L266*L279+M266*M279+N266*N279+O266*O279+P266*P279+Q267*Q279+R267*R279+S267*S279+T267*T279+U267*U279+V267*V279+W267*W279+X267*X279+Y267*Y279</f>
        <v>2355</v>
      </c>
      <c r="C279" s="64">
        <v>207</v>
      </c>
      <c r="D279" s="41">
        <v>144</v>
      </c>
      <c r="E279" s="41">
        <v>133</v>
      </c>
      <c r="F279" s="41">
        <v>0</v>
      </c>
      <c r="G279" s="41">
        <v>32</v>
      </c>
      <c r="H279" s="41">
        <v>22</v>
      </c>
      <c r="I279" s="41">
        <v>23</v>
      </c>
      <c r="J279" s="41">
        <v>0</v>
      </c>
      <c r="K279" s="41">
        <v>11</v>
      </c>
      <c r="L279" s="41">
        <v>12</v>
      </c>
      <c r="M279" s="41">
        <v>11</v>
      </c>
      <c r="N279" s="41">
        <v>200</v>
      </c>
      <c r="O279" s="41">
        <v>200</v>
      </c>
      <c r="P279" s="42">
        <v>150</v>
      </c>
    </row>
    <row r="280" spans="1:16" ht="28.5" x14ac:dyDescent="0.45">
      <c r="A280" s="32" t="s">
        <v>37</v>
      </c>
      <c r="B280" s="39">
        <f>C266*C280+D266*D280+E266*E280+F266*F280+G266*G280+H266*H280+I266*I280+J266*J280+K266*K280+L266*L280+M266*M280+N266*N280+O266*O280+P266*P280+Q268*Q280+R268*R280+S268*S280+T268*T280+U268*U280+V268*V280+W268*W280+X268*X280+Y268*Y280</f>
        <v>1256</v>
      </c>
      <c r="C280" s="64">
        <v>4</v>
      </c>
      <c r="D280" s="41">
        <v>30</v>
      </c>
      <c r="E280" s="41">
        <v>0</v>
      </c>
      <c r="F280" s="41">
        <v>25</v>
      </c>
      <c r="G280" s="41">
        <v>41</v>
      </c>
      <c r="H280" s="41">
        <v>0</v>
      </c>
      <c r="I280" s="41">
        <v>0</v>
      </c>
      <c r="J280" s="41">
        <v>20</v>
      </c>
      <c r="K280" s="41">
        <v>26</v>
      </c>
      <c r="L280" s="41">
        <v>0</v>
      </c>
      <c r="M280" s="41">
        <v>0</v>
      </c>
      <c r="N280" s="41">
        <v>16</v>
      </c>
      <c r="O280" s="41">
        <v>16</v>
      </c>
      <c r="P280" s="42">
        <v>0</v>
      </c>
    </row>
    <row r="281" spans="1:16" ht="28.5" x14ac:dyDescent="0.45">
      <c r="A281" s="32" t="s">
        <v>27</v>
      </c>
      <c r="B281" s="39">
        <f>C266*C281+D266*D281+E266*E281+F266*F281+G266*G281+H266*H281+I266*I281+J266*J281+K266*K281+L266*L281+M266*M281+N266*N281+O266*O281+P266*P281+Q269*Q281+R269*R281+S269*S281+T269*T281+U269*U281+V269*V281+W269*W281+X269*X281+Y269*Y281</f>
        <v>8901</v>
      </c>
      <c r="C281" s="64">
        <v>802</v>
      </c>
      <c r="D281" s="41">
        <v>0</v>
      </c>
      <c r="E281" s="41">
        <v>0</v>
      </c>
      <c r="F281" s="41">
        <v>0</v>
      </c>
      <c r="G281" s="41">
        <v>73</v>
      </c>
      <c r="H281" s="41">
        <v>86</v>
      </c>
      <c r="I281" s="41">
        <v>40</v>
      </c>
      <c r="J281" s="41">
        <v>59</v>
      </c>
      <c r="K281" s="41">
        <v>52</v>
      </c>
      <c r="L281" s="41">
        <v>55</v>
      </c>
      <c r="M281" s="41">
        <v>90</v>
      </c>
      <c r="N281" s="41">
        <v>1028</v>
      </c>
      <c r="O281" s="41">
        <v>688</v>
      </c>
      <c r="P281" s="42">
        <v>788</v>
      </c>
    </row>
    <row r="282" spans="1:16" ht="28.5" x14ac:dyDescent="0.45">
      <c r="A282" s="32" t="s">
        <v>20</v>
      </c>
      <c r="B282" s="39">
        <f>C266*C282+D266*D282+E266*E282+F266*F282+G266*G282+H266*H282+I266*I282+J266*J282+K266*K282+L266*L282+M266*M282+N266*N282+O266*O282+P266*P282+Q270*Q282+R270*R282+S270*S282+T270*T282+U270*U282+V270*V282+W270*W282+X270*X282+Y270*Y282</f>
        <v>10381</v>
      </c>
      <c r="C282" s="64">
        <v>700</v>
      </c>
      <c r="D282" s="41">
        <v>75</v>
      </c>
      <c r="E282" s="41">
        <v>50</v>
      </c>
      <c r="F282" s="41">
        <v>0</v>
      </c>
      <c r="G282" s="41">
        <v>122</v>
      </c>
      <c r="H282" s="41">
        <v>92</v>
      </c>
      <c r="I282" s="41">
        <v>50</v>
      </c>
      <c r="J282" s="41">
        <v>60</v>
      </c>
      <c r="K282" s="41">
        <v>130</v>
      </c>
      <c r="L282" s="41">
        <v>82</v>
      </c>
      <c r="M282" s="41">
        <v>72</v>
      </c>
      <c r="N282" s="41">
        <v>820</v>
      </c>
      <c r="O282" s="41">
        <v>672</v>
      </c>
      <c r="P282" s="42">
        <v>572</v>
      </c>
    </row>
    <row r="283" spans="1:16" ht="28.5" x14ac:dyDescent="0.45">
      <c r="A283" s="32" t="s">
        <v>26</v>
      </c>
      <c r="B283" s="39">
        <f>C266*C283+D266*D283+E266*E283+F266*F283+G266*G283+H266*H283+I266*I283+J266*J283+K266*K283+L266*L283+M266*M283+N266*N283+O266*O283+P266*P283+Q271*Q283+R271*R283+S271*S283+T271*T283+U271*U283+V271*V283+W271*W283+X271*X283+Y271*Y283</f>
        <v>879</v>
      </c>
      <c r="C283" s="64">
        <v>110</v>
      </c>
      <c r="D283" s="41">
        <v>30</v>
      </c>
      <c r="E283" s="41">
        <v>50</v>
      </c>
      <c r="F283" s="41">
        <v>0</v>
      </c>
      <c r="G283" s="41">
        <v>18</v>
      </c>
      <c r="H283" s="41">
        <v>5</v>
      </c>
      <c r="I283" s="41">
        <v>20</v>
      </c>
      <c r="J283" s="41">
        <v>0</v>
      </c>
      <c r="K283" s="41">
        <v>5</v>
      </c>
      <c r="L283" s="41">
        <v>0</v>
      </c>
      <c r="M283" s="41">
        <v>0</v>
      </c>
      <c r="N283" s="41">
        <v>72</v>
      </c>
      <c r="O283" s="41">
        <v>72</v>
      </c>
      <c r="P283" s="42">
        <v>0</v>
      </c>
    </row>
    <row r="284" spans="1:16" ht="28.5" x14ac:dyDescent="0.45">
      <c r="A284" s="32" t="s">
        <v>31</v>
      </c>
      <c r="B284" s="39">
        <f>C266*C284+D266*D284+E266*E284+F266*F284+G266*G284+H266*H284+I266*I284+J266*J284+K266*K284+L266*L284+M266*M284+N266*N284+O266*O284+P266*P284+Q272*Q284+R272*R284+S272*S284+T272*T284+U272*U284+V272*V284+W272*W284+X272*X284+Y272*Y284</f>
        <v>2396</v>
      </c>
      <c r="C284" s="64">
        <v>273</v>
      </c>
      <c r="D284" s="41">
        <v>0</v>
      </c>
      <c r="E284" s="41">
        <v>120</v>
      </c>
      <c r="F284" s="41">
        <v>0</v>
      </c>
      <c r="G284" s="41">
        <v>32</v>
      </c>
      <c r="H284" s="41">
        <v>12</v>
      </c>
      <c r="I284" s="41">
        <v>30</v>
      </c>
      <c r="J284" s="41">
        <v>10</v>
      </c>
      <c r="K284" s="41">
        <v>16</v>
      </c>
      <c r="L284" s="41">
        <v>12</v>
      </c>
      <c r="M284" s="41">
        <v>10</v>
      </c>
      <c r="N284" s="41">
        <v>264</v>
      </c>
      <c r="O284" s="41">
        <v>233</v>
      </c>
      <c r="P284" s="42">
        <v>74</v>
      </c>
    </row>
    <row r="285" spans="1:16" ht="28.5" x14ac:dyDescent="0.45">
      <c r="A285" s="32" t="s">
        <v>28</v>
      </c>
      <c r="B285" s="39">
        <f>C266*C285+D266*D285+E266*E285+F266*F285+G266*G285+H266*H285+I266*I285+J266*J285+K266*K285+L266*L285+M266*M285+N266*N285+O266*O285+P266*P285+Q273*Q285+R273*R285+S273*S285+T273*T285+U273*U285+V273*V285+W273*W285+X273*X285+Y273*Y285</f>
        <v>68</v>
      </c>
      <c r="C285" s="64">
        <v>8</v>
      </c>
      <c r="D285" s="41">
        <v>0</v>
      </c>
      <c r="E285" s="41">
        <v>0</v>
      </c>
      <c r="F285" s="41">
        <v>0</v>
      </c>
      <c r="G285" s="41">
        <v>4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2">
        <v>0</v>
      </c>
    </row>
    <row r="286" spans="1:16" ht="29.25" thickBot="1" x14ac:dyDescent="0.5">
      <c r="A286" s="33" t="s">
        <v>16</v>
      </c>
      <c r="B286" s="39">
        <f>C266*C286+D266*D286+E266*E286+F266*F286+G266*G286+H266*H286+I266*I286+J266*J286+K266*K286+L266*L286+M266*M286+N266*N286+O266*O286+P266*P286+Q274*Q286+R274*R286+S274*S286+T274*T286+U274*U286+V274*V286+W274*W286+X274*X286+Y274*Y286</f>
        <v>45276</v>
      </c>
      <c r="C286" s="67">
        <v>3313</v>
      </c>
      <c r="D286" s="45">
        <v>872</v>
      </c>
      <c r="E286" s="45">
        <v>1564</v>
      </c>
      <c r="F286" s="45">
        <v>335</v>
      </c>
      <c r="G286" s="45">
        <v>745</v>
      </c>
      <c r="H286" s="45">
        <v>502</v>
      </c>
      <c r="I286" s="45">
        <v>334</v>
      </c>
      <c r="J286" s="45">
        <v>219</v>
      </c>
      <c r="K286" s="45">
        <v>236</v>
      </c>
      <c r="L286" s="45">
        <v>165</v>
      </c>
      <c r="M286" s="45">
        <v>276</v>
      </c>
      <c r="N286" s="45">
        <v>3051</v>
      </c>
      <c r="O286" s="45">
        <v>4102</v>
      </c>
      <c r="P286" s="46">
        <v>2044</v>
      </c>
    </row>
    <row r="287" spans="1:16" ht="14.25" customHeight="1" thickBot="1" x14ac:dyDescent="0.3">
      <c r="A287" s="80"/>
      <c r="B287" s="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24" hidden="1" thickBot="1" x14ac:dyDescent="0.3">
      <c r="A288" s="80"/>
      <c r="B288" s="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24" hidden="1" thickBot="1" x14ac:dyDescent="0.3">
      <c r="A289" s="80"/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24" hidden="1" thickBot="1" x14ac:dyDescent="0.3">
      <c r="A290" s="80"/>
      <c r="B290" s="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24" hidden="1" thickBot="1" x14ac:dyDescent="0.3">
      <c r="A291" s="80"/>
      <c r="B291" s="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24" hidden="1" thickBot="1" x14ac:dyDescent="0.3">
      <c r="A292" s="80"/>
      <c r="B292" s="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24" hidden="1" thickBot="1" x14ac:dyDescent="0.3">
      <c r="A293" s="80"/>
      <c r="B293" s="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24" hidden="1" thickBot="1" x14ac:dyDescent="0.3">
      <c r="A294" s="80"/>
      <c r="B294" s="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24" hidden="1" thickBot="1" x14ac:dyDescent="0.3">
      <c r="A295" s="80"/>
      <c r="B295" s="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24" hidden="1" thickBot="1" x14ac:dyDescent="0.3">
      <c r="A296" s="80"/>
      <c r="B296" s="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24" hidden="1" thickBot="1" x14ac:dyDescent="0.3">
      <c r="A297" s="80"/>
      <c r="B297" s="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24" hidden="1" thickBot="1" x14ac:dyDescent="0.3">
      <c r="A298" s="80"/>
      <c r="B298" s="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24" hidden="1" thickBot="1" x14ac:dyDescent="0.3">
      <c r="A299" s="80"/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24" hidden="1" thickBot="1" x14ac:dyDescent="0.3">
      <c r="A300" s="80"/>
      <c r="B300" s="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24" hidden="1" thickBot="1" x14ac:dyDescent="0.3">
      <c r="A301" s="81"/>
      <c r="B301" s="9"/>
    </row>
    <row r="302" spans="1:16" ht="24" hidden="1" thickBot="1" x14ac:dyDescent="0.3">
      <c r="A302" s="81"/>
      <c r="B302" s="9"/>
    </row>
    <row r="303" spans="1:16" ht="24" hidden="1" thickBot="1" x14ac:dyDescent="0.4">
      <c r="A303" s="82"/>
    </row>
    <row r="304" spans="1:16" ht="24" hidden="1" thickBot="1" x14ac:dyDescent="0.4">
      <c r="A304" s="82"/>
    </row>
    <row r="305" spans="1:1" ht="24" hidden="1" thickBot="1" x14ac:dyDescent="0.4">
      <c r="A305" s="82"/>
    </row>
    <row r="306" spans="1:1" ht="24" hidden="1" thickBot="1" x14ac:dyDescent="0.4">
      <c r="A306" s="82"/>
    </row>
    <row r="307" spans="1:1" ht="24" hidden="1" thickBot="1" x14ac:dyDescent="0.4">
      <c r="A307" s="82"/>
    </row>
    <row r="308" spans="1:1" ht="24" hidden="1" thickBot="1" x14ac:dyDescent="0.4">
      <c r="A308" s="82"/>
    </row>
    <row r="309" spans="1:1" ht="24" hidden="1" thickBot="1" x14ac:dyDescent="0.4">
      <c r="A309" s="82"/>
    </row>
    <row r="310" spans="1:1" ht="24" hidden="1" thickBot="1" x14ac:dyDescent="0.4">
      <c r="A310" s="82"/>
    </row>
    <row r="311" spans="1:1" ht="24" hidden="1" thickBot="1" x14ac:dyDescent="0.4">
      <c r="A311" s="82"/>
    </row>
    <row r="312" spans="1:1" ht="24" hidden="1" thickBot="1" x14ac:dyDescent="0.4">
      <c r="A312" s="82"/>
    </row>
    <row r="313" spans="1:1" ht="24" hidden="1" thickBot="1" x14ac:dyDescent="0.4">
      <c r="A313" s="82"/>
    </row>
    <row r="314" spans="1:1" ht="24" hidden="1" thickBot="1" x14ac:dyDescent="0.4">
      <c r="A314" s="82"/>
    </row>
    <row r="315" spans="1:1" ht="24" hidden="1" thickBot="1" x14ac:dyDescent="0.4">
      <c r="A315" s="82"/>
    </row>
    <row r="316" spans="1:1" ht="24" hidden="1" thickBot="1" x14ac:dyDescent="0.4">
      <c r="A316" s="82"/>
    </row>
    <row r="317" spans="1:1" ht="24" hidden="1" thickBot="1" x14ac:dyDescent="0.4">
      <c r="A317" s="82"/>
    </row>
    <row r="318" spans="1:1" ht="24" hidden="1" thickBot="1" x14ac:dyDescent="0.4">
      <c r="A318" s="82"/>
    </row>
    <row r="319" spans="1:1" ht="24" hidden="1" thickBot="1" x14ac:dyDescent="0.4">
      <c r="A319" s="82"/>
    </row>
    <row r="320" spans="1:1" ht="24" hidden="1" thickBot="1" x14ac:dyDescent="0.4">
      <c r="A320" s="82"/>
    </row>
    <row r="321" spans="1:1" ht="24" hidden="1" thickBot="1" x14ac:dyDescent="0.4">
      <c r="A321" s="82"/>
    </row>
    <row r="322" spans="1:1" ht="24" hidden="1" thickBot="1" x14ac:dyDescent="0.4">
      <c r="A322" s="82"/>
    </row>
    <row r="323" spans="1:1" ht="24" hidden="1" thickBot="1" x14ac:dyDescent="0.4">
      <c r="A323" s="82"/>
    </row>
    <row r="324" spans="1:1" ht="24" hidden="1" thickBot="1" x14ac:dyDescent="0.4">
      <c r="A324" s="82"/>
    </row>
    <row r="325" spans="1:1" ht="24" hidden="1" thickBot="1" x14ac:dyDescent="0.4">
      <c r="A325" s="82"/>
    </row>
    <row r="326" spans="1:1" ht="24" hidden="1" thickBot="1" x14ac:dyDescent="0.4">
      <c r="A326" s="82"/>
    </row>
    <row r="327" spans="1:1" ht="24" hidden="1" thickBot="1" x14ac:dyDescent="0.4">
      <c r="A327" s="82"/>
    </row>
    <row r="328" spans="1:1" ht="24" hidden="1" thickBot="1" x14ac:dyDescent="0.4">
      <c r="A328" s="82"/>
    </row>
    <row r="329" spans="1:1" ht="24" hidden="1" thickBot="1" x14ac:dyDescent="0.4">
      <c r="A329" s="82"/>
    </row>
    <row r="330" spans="1:1" ht="24" hidden="1" thickBot="1" x14ac:dyDescent="0.4">
      <c r="A330" s="82"/>
    </row>
    <row r="331" spans="1:1" ht="24" hidden="1" thickBot="1" x14ac:dyDescent="0.4">
      <c r="A331" s="82"/>
    </row>
    <row r="332" spans="1:1" ht="24" hidden="1" thickBot="1" x14ac:dyDescent="0.4">
      <c r="A332" s="82"/>
    </row>
    <row r="333" spans="1:1" ht="24" hidden="1" thickBot="1" x14ac:dyDescent="0.4">
      <c r="A333" s="82"/>
    </row>
    <row r="334" spans="1:1" ht="24" hidden="1" thickBot="1" x14ac:dyDescent="0.4">
      <c r="A334" s="82"/>
    </row>
    <row r="335" spans="1:1" ht="24" hidden="1" thickBot="1" x14ac:dyDescent="0.4">
      <c r="A335" s="82"/>
    </row>
    <row r="336" spans="1:1" ht="24" hidden="1" thickBot="1" x14ac:dyDescent="0.4">
      <c r="A336" s="82"/>
    </row>
    <row r="337" spans="1:1" ht="24" hidden="1" thickBot="1" x14ac:dyDescent="0.4">
      <c r="A337" s="82"/>
    </row>
    <row r="338" spans="1:1" ht="24" hidden="1" thickBot="1" x14ac:dyDescent="0.4">
      <c r="A338" s="82"/>
    </row>
    <row r="339" spans="1:1" ht="24" hidden="1" thickBot="1" x14ac:dyDescent="0.4">
      <c r="A339" s="82"/>
    </row>
    <row r="340" spans="1:1" ht="24" hidden="1" thickBot="1" x14ac:dyDescent="0.4">
      <c r="A340" s="82"/>
    </row>
    <row r="341" spans="1:1" ht="24" hidden="1" thickBot="1" x14ac:dyDescent="0.4">
      <c r="A341" s="82"/>
    </row>
    <row r="342" spans="1:1" ht="24" hidden="1" thickBot="1" x14ac:dyDescent="0.4">
      <c r="A342" s="82"/>
    </row>
    <row r="343" spans="1:1" ht="24" hidden="1" thickBot="1" x14ac:dyDescent="0.4">
      <c r="A343" s="82"/>
    </row>
    <row r="344" spans="1:1" ht="24" hidden="1" thickBot="1" x14ac:dyDescent="0.4">
      <c r="A344" s="82"/>
    </row>
    <row r="345" spans="1:1" ht="24" hidden="1" thickBot="1" x14ac:dyDescent="0.4">
      <c r="A345" s="82"/>
    </row>
    <row r="346" spans="1:1" ht="24" hidden="1" thickBot="1" x14ac:dyDescent="0.4">
      <c r="A346" s="82"/>
    </row>
    <row r="347" spans="1:1" ht="24" hidden="1" thickBot="1" x14ac:dyDescent="0.4">
      <c r="A347" s="82"/>
    </row>
    <row r="348" spans="1:1" ht="24" hidden="1" thickBot="1" x14ac:dyDescent="0.4">
      <c r="A348" s="82"/>
    </row>
    <row r="349" spans="1:1" ht="24" hidden="1" thickBot="1" x14ac:dyDescent="0.4">
      <c r="A349" s="82"/>
    </row>
    <row r="350" spans="1:1" ht="24" hidden="1" thickBot="1" x14ac:dyDescent="0.4">
      <c r="A350" s="82"/>
    </row>
    <row r="351" spans="1:1" ht="24" hidden="1" thickBot="1" x14ac:dyDescent="0.4">
      <c r="A351" s="82"/>
    </row>
    <row r="352" spans="1:1" ht="24" hidden="1" thickBot="1" x14ac:dyDescent="0.4">
      <c r="A352" s="82"/>
    </row>
    <row r="353" spans="1:1" ht="24" hidden="1" thickBot="1" x14ac:dyDescent="0.4">
      <c r="A353" s="82"/>
    </row>
    <row r="354" spans="1:1" ht="24" hidden="1" thickBot="1" x14ac:dyDescent="0.4">
      <c r="A354" s="82"/>
    </row>
    <row r="355" spans="1:1" ht="24" hidden="1" thickBot="1" x14ac:dyDescent="0.4">
      <c r="A355" s="82"/>
    </row>
    <row r="356" spans="1:1" ht="24" hidden="1" thickBot="1" x14ac:dyDescent="0.4">
      <c r="A356" s="82"/>
    </row>
    <row r="357" spans="1:1" ht="24" hidden="1" thickBot="1" x14ac:dyDescent="0.4">
      <c r="A357" s="82"/>
    </row>
    <row r="358" spans="1:1" ht="24" hidden="1" thickBot="1" x14ac:dyDescent="0.4">
      <c r="A358" s="82"/>
    </row>
    <row r="359" spans="1:1" ht="24" hidden="1" thickBot="1" x14ac:dyDescent="0.4">
      <c r="A359" s="82"/>
    </row>
    <row r="360" spans="1:1" ht="24" hidden="1" thickBot="1" x14ac:dyDescent="0.4">
      <c r="A360" s="82"/>
    </row>
    <row r="361" spans="1:1" ht="24" hidden="1" thickBot="1" x14ac:dyDescent="0.4">
      <c r="A361" s="82"/>
    </row>
    <row r="362" spans="1:1" ht="24" hidden="1" thickBot="1" x14ac:dyDescent="0.4">
      <c r="A362" s="82"/>
    </row>
    <row r="363" spans="1:1" ht="24" hidden="1" thickBot="1" x14ac:dyDescent="0.4">
      <c r="A363" s="82"/>
    </row>
    <row r="364" spans="1:1" ht="24" hidden="1" thickBot="1" x14ac:dyDescent="0.4">
      <c r="A364" s="82"/>
    </row>
    <row r="365" spans="1:1" ht="24" hidden="1" thickBot="1" x14ac:dyDescent="0.4">
      <c r="A365" s="82"/>
    </row>
    <row r="366" spans="1:1" ht="24" hidden="1" thickBot="1" x14ac:dyDescent="0.4">
      <c r="A366" s="82"/>
    </row>
    <row r="367" spans="1:1" ht="24" hidden="1" thickBot="1" x14ac:dyDescent="0.4">
      <c r="A367" s="82"/>
    </row>
    <row r="368" spans="1:1" ht="24" hidden="1" thickBot="1" x14ac:dyDescent="0.4">
      <c r="A368" s="82"/>
    </row>
    <row r="369" spans="1:1" ht="24" hidden="1" thickBot="1" x14ac:dyDescent="0.4">
      <c r="A369" s="82"/>
    </row>
    <row r="370" spans="1:1" ht="24" hidden="1" thickBot="1" x14ac:dyDescent="0.4">
      <c r="A370" s="82"/>
    </row>
    <row r="371" spans="1:1" ht="24" hidden="1" thickBot="1" x14ac:dyDescent="0.4">
      <c r="A371" s="82"/>
    </row>
    <row r="372" spans="1:1" ht="24" hidden="1" thickBot="1" x14ac:dyDescent="0.4">
      <c r="A372" s="82"/>
    </row>
    <row r="373" spans="1:1" ht="24" hidden="1" thickBot="1" x14ac:dyDescent="0.4">
      <c r="A373" s="82"/>
    </row>
    <row r="374" spans="1:1" ht="24" hidden="1" thickBot="1" x14ac:dyDescent="0.4">
      <c r="A374" s="82"/>
    </row>
    <row r="375" spans="1:1" ht="24" hidden="1" thickBot="1" x14ac:dyDescent="0.4">
      <c r="A375" s="82"/>
    </row>
    <row r="376" spans="1:1" ht="24" hidden="1" thickBot="1" x14ac:dyDescent="0.4">
      <c r="A376" s="82"/>
    </row>
    <row r="377" spans="1:1" ht="24" hidden="1" thickBot="1" x14ac:dyDescent="0.4">
      <c r="A377" s="82"/>
    </row>
    <row r="378" spans="1:1" ht="24" hidden="1" thickBot="1" x14ac:dyDescent="0.4">
      <c r="A378" s="82"/>
    </row>
    <row r="379" spans="1:1" ht="24" hidden="1" thickBot="1" x14ac:dyDescent="0.4">
      <c r="A379" s="82"/>
    </row>
    <row r="380" spans="1:1" ht="24" hidden="1" thickBot="1" x14ac:dyDescent="0.4">
      <c r="A380" s="82"/>
    </row>
    <row r="381" spans="1:1" ht="24" hidden="1" thickBot="1" x14ac:dyDescent="0.4">
      <c r="A381" s="82"/>
    </row>
    <row r="382" spans="1:1" ht="24" hidden="1" thickBot="1" x14ac:dyDescent="0.4">
      <c r="A382" s="82"/>
    </row>
    <row r="383" spans="1:1" ht="24" hidden="1" thickBot="1" x14ac:dyDescent="0.4">
      <c r="A383" s="82"/>
    </row>
    <row r="384" spans="1:1" ht="24" hidden="1" thickBot="1" x14ac:dyDescent="0.4">
      <c r="A384" s="82"/>
    </row>
    <row r="385" spans="1:1" ht="24" hidden="1" thickBot="1" x14ac:dyDescent="0.4">
      <c r="A385" s="82"/>
    </row>
    <row r="386" spans="1:1" ht="24" hidden="1" thickBot="1" x14ac:dyDescent="0.4">
      <c r="A386" s="82"/>
    </row>
    <row r="387" spans="1:1" ht="24" hidden="1" thickBot="1" x14ac:dyDescent="0.4">
      <c r="A387" s="82"/>
    </row>
    <row r="388" spans="1:1" ht="24" hidden="1" thickBot="1" x14ac:dyDescent="0.4">
      <c r="A388" s="82"/>
    </row>
    <row r="389" spans="1:1" ht="24" hidden="1" thickBot="1" x14ac:dyDescent="0.4">
      <c r="A389" s="82"/>
    </row>
    <row r="390" spans="1:1" ht="24" hidden="1" thickBot="1" x14ac:dyDescent="0.4">
      <c r="A390" s="82"/>
    </row>
    <row r="391" spans="1:1" ht="24" hidden="1" thickBot="1" x14ac:dyDescent="0.4">
      <c r="A391" s="82"/>
    </row>
    <row r="392" spans="1:1" ht="24" hidden="1" thickBot="1" x14ac:dyDescent="0.4">
      <c r="A392" s="82"/>
    </row>
    <row r="393" spans="1:1" ht="24" hidden="1" thickBot="1" x14ac:dyDescent="0.4">
      <c r="A393" s="82"/>
    </row>
    <row r="394" spans="1:1" ht="24" hidden="1" thickBot="1" x14ac:dyDescent="0.4">
      <c r="A394" s="82"/>
    </row>
    <row r="395" spans="1:1" ht="24" hidden="1" thickBot="1" x14ac:dyDescent="0.4">
      <c r="A395" s="82"/>
    </row>
    <row r="396" spans="1:1" ht="24" hidden="1" thickBot="1" x14ac:dyDescent="0.4">
      <c r="A396" s="82"/>
    </row>
    <row r="397" spans="1:1" ht="24" hidden="1" thickBot="1" x14ac:dyDescent="0.4">
      <c r="A397" s="82"/>
    </row>
    <row r="398" spans="1:1" ht="24" hidden="1" thickBot="1" x14ac:dyDescent="0.4">
      <c r="A398" s="82"/>
    </row>
    <row r="399" spans="1:1" ht="24" hidden="1" thickBot="1" x14ac:dyDescent="0.4">
      <c r="A399" s="82"/>
    </row>
    <row r="400" spans="1:1" ht="24" hidden="1" thickBot="1" x14ac:dyDescent="0.4">
      <c r="A400" s="82"/>
    </row>
    <row r="401" spans="1:1" ht="24" hidden="1" thickBot="1" x14ac:dyDescent="0.4">
      <c r="A401" s="82"/>
    </row>
    <row r="402" spans="1:1" ht="24" hidden="1" thickBot="1" x14ac:dyDescent="0.4">
      <c r="A402" s="82"/>
    </row>
    <row r="403" spans="1:1" ht="24" hidden="1" thickBot="1" x14ac:dyDescent="0.4">
      <c r="A403" s="82"/>
    </row>
    <row r="404" spans="1:1" ht="24" hidden="1" thickBot="1" x14ac:dyDescent="0.4">
      <c r="A404" s="82"/>
    </row>
    <row r="405" spans="1:1" ht="24" hidden="1" thickBot="1" x14ac:dyDescent="0.4">
      <c r="A405" s="82"/>
    </row>
    <row r="406" spans="1:1" ht="24" hidden="1" thickBot="1" x14ac:dyDescent="0.4">
      <c r="A406" s="82"/>
    </row>
    <row r="407" spans="1:1" ht="24" hidden="1" thickBot="1" x14ac:dyDescent="0.4">
      <c r="A407" s="82"/>
    </row>
    <row r="408" spans="1:1" ht="24" hidden="1" thickBot="1" x14ac:dyDescent="0.4">
      <c r="A408" s="82"/>
    </row>
    <row r="409" spans="1:1" ht="24" hidden="1" thickBot="1" x14ac:dyDescent="0.4">
      <c r="A409" s="82"/>
    </row>
    <row r="410" spans="1:1" ht="24" hidden="1" thickBot="1" x14ac:dyDescent="0.4">
      <c r="A410" s="82"/>
    </row>
    <row r="411" spans="1:1" ht="24" hidden="1" thickBot="1" x14ac:dyDescent="0.4">
      <c r="A411" s="82"/>
    </row>
    <row r="412" spans="1:1" ht="24" hidden="1" thickBot="1" x14ac:dyDescent="0.4">
      <c r="A412" s="82"/>
    </row>
    <row r="413" spans="1:1" ht="24" hidden="1" thickBot="1" x14ac:dyDescent="0.4">
      <c r="A413" s="82"/>
    </row>
    <row r="414" spans="1:1" ht="24" hidden="1" thickBot="1" x14ac:dyDescent="0.4">
      <c r="A414" s="82"/>
    </row>
    <row r="415" spans="1:1" ht="24" hidden="1" thickBot="1" x14ac:dyDescent="0.4">
      <c r="A415" s="82"/>
    </row>
    <row r="416" spans="1:1" ht="24" hidden="1" thickBot="1" x14ac:dyDescent="0.4">
      <c r="A416" s="82"/>
    </row>
    <row r="417" spans="1:1" ht="24" hidden="1" thickBot="1" x14ac:dyDescent="0.4">
      <c r="A417" s="82"/>
    </row>
    <row r="418" spans="1:1" ht="24" hidden="1" thickBot="1" x14ac:dyDescent="0.4">
      <c r="A418" s="82"/>
    </row>
    <row r="419" spans="1:1" ht="24" hidden="1" thickBot="1" x14ac:dyDescent="0.4">
      <c r="A419" s="82"/>
    </row>
    <row r="420" spans="1:1" ht="24" hidden="1" thickBot="1" x14ac:dyDescent="0.4">
      <c r="A420" s="82"/>
    </row>
    <row r="421" spans="1:1" ht="24" hidden="1" thickBot="1" x14ac:dyDescent="0.4">
      <c r="A421" s="82"/>
    </row>
    <row r="422" spans="1:1" ht="24" hidden="1" thickBot="1" x14ac:dyDescent="0.4">
      <c r="A422" s="82"/>
    </row>
    <row r="423" spans="1:1" ht="24" hidden="1" thickBot="1" x14ac:dyDescent="0.4">
      <c r="A423" s="82"/>
    </row>
    <row r="424" spans="1:1" ht="24" hidden="1" thickBot="1" x14ac:dyDescent="0.4">
      <c r="A424" s="82"/>
    </row>
    <row r="425" spans="1:1" ht="24" hidden="1" thickBot="1" x14ac:dyDescent="0.4">
      <c r="A425" s="82"/>
    </row>
    <row r="426" spans="1:1" ht="24" hidden="1" thickBot="1" x14ac:dyDescent="0.4">
      <c r="A426" s="82"/>
    </row>
    <row r="427" spans="1:1" ht="24" hidden="1" thickBot="1" x14ac:dyDescent="0.4">
      <c r="A427" s="82"/>
    </row>
    <row r="428" spans="1:1" ht="24" hidden="1" thickBot="1" x14ac:dyDescent="0.4">
      <c r="A428" s="82"/>
    </row>
    <row r="429" spans="1:1" ht="24" hidden="1" thickBot="1" x14ac:dyDescent="0.4">
      <c r="A429" s="82"/>
    </row>
    <row r="430" spans="1:1" ht="24" hidden="1" thickBot="1" x14ac:dyDescent="0.4">
      <c r="A430" s="82"/>
    </row>
    <row r="431" spans="1:1" ht="24" hidden="1" thickBot="1" x14ac:dyDescent="0.4">
      <c r="A431" s="82"/>
    </row>
    <row r="432" spans="1:1" ht="24" hidden="1" thickBot="1" x14ac:dyDescent="0.4">
      <c r="A432" s="82"/>
    </row>
    <row r="433" spans="1:1" ht="24" hidden="1" thickBot="1" x14ac:dyDescent="0.4">
      <c r="A433" s="82"/>
    </row>
    <row r="434" spans="1:1" ht="24" hidden="1" thickBot="1" x14ac:dyDescent="0.4">
      <c r="A434" s="82"/>
    </row>
    <row r="435" spans="1:1" ht="24" hidden="1" thickBot="1" x14ac:dyDescent="0.4">
      <c r="A435" s="82"/>
    </row>
    <row r="436" spans="1:1" ht="24" hidden="1" thickBot="1" x14ac:dyDescent="0.4">
      <c r="A436" s="82"/>
    </row>
    <row r="437" spans="1:1" ht="24" hidden="1" thickBot="1" x14ac:dyDescent="0.4">
      <c r="A437" s="82"/>
    </row>
    <row r="438" spans="1:1" ht="24" hidden="1" thickBot="1" x14ac:dyDescent="0.4">
      <c r="A438" s="82"/>
    </row>
    <row r="439" spans="1:1" ht="24" hidden="1" thickBot="1" x14ac:dyDescent="0.4">
      <c r="A439" s="82"/>
    </row>
    <row r="440" spans="1:1" ht="24" hidden="1" thickBot="1" x14ac:dyDescent="0.4">
      <c r="A440" s="82"/>
    </row>
    <row r="441" spans="1:1" ht="24" hidden="1" thickBot="1" x14ac:dyDescent="0.4">
      <c r="A441" s="82"/>
    </row>
    <row r="442" spans="1:1" ht="24" hidden="1" thickBot="1" x14ac:dyDescent="0.4">
      <c r="A442" s="82"/>
    </row>
    <row r="443" spans="1:1" ht="24" hidden="1" thickBot="1" x14ac:dyDescent="0.4">
      <c r="A443" s="82"/>
    </row>
    <row r="444" spans="1:1" ht="24" hidden="1" thickBot="1" x14ac:dyDescent="0.4">
      <c r="A444" s="82"/>
    </row>
    <row r="445" spans="1:1" ht="24" hidden="1" thickBot="1" x14ac:dyDescent="0.4">
      <c r="A445" s="82"/>
    </row>
    <row r="446" spans="1:1" ht="24" hidden="1" thickBot="1" x14ac:dyDescent="0.4">
      <c r="A446" s="82"/>
    </row>
    <row r="447" spans="1:1" ht="24" hidden="1" thickBot="1" x14ac:dyDescent="0.4">
      <c r="A447" s="82"/>
    </row>
    <row r="448" spans="1:1" ht="24" hidden="1" thickBot="1" x14ac:dyDescent="0.4">
      <c r="A448" s="82"/>
    </row>
    <row r="449" spans="1:1" ht="24" hidden="1" thickBot="1" x14ac:dyDescent="0.4">
      <c r="A449" s="82"/>
    </row>
    <row r="450" spans="1:1" ht="24" hidden="1" thickBot="1" x14ac:dyDescent="0.4">
      <c r="A450" s="82"/>
    </row>
    <row r="451" spans="1:1" ht="24" hidden="1" thickBot="1" x14ac:dyDescent="0.4">
      <c r="A451" s="82"/>
    </row>
    <row r="452" spans="1:1" ht="24" hidden="1" thickBot="1" x14ac:dyDescent="0.4">
      <c r="A452" s="82"/>
    </row>
    <row r="453" spans="1:1" ht="24" hidden="1" thickBot="1" x14ac:dyDescent="0.4">
      <c r="A453" s="82"/>
    </row>
    <row r="454" spans="1:1" ht="24" hidden="1" thickBot="1" x14ac:dyDescent="0.4">
      <c r="A454" s="82"/>
    </row>
    <row r="455" spans="1:1" ht="24" hidden="1" thickBot="1" x14ac:dyDescent="0.4">
      <c r="A455" s="82"/>
    </row>
    <row r="456" spans="1:1" ht="24" hidden="1" thickBot="1" x14ac:dyDescent="0.4">
      <c r="A456" s="82"/>
    </row>
    <row r="457" spans="1:1" ht="24" hidden="1" thickBot="1" x14ac:dyDescent="0.4">
      <c r="A457" s="82"/>
    </row>
    <row r="458" spans="1:1" ht="24" hidden="1" thickBot="1" x14ac:dyDescent="0.4">
      <c r="A458" s="82"/>
    </row>
    <row r="459" spans="1:1" ht="24" hidden="1" thickBot="1" x14ac:dyDescent="0.4">
      <c r="A459" s="82"/>
    </row>
    <row r="460" spans="1:1" ht="24" hidden="1" thickBot="1" x14ac:dyDescent="0.4">
      <c r="A460" s="82"/>
    </row>
    <row r="461" spans="1:1" ht="24" hidden="1" thickBot="1" x14ac:dyDescent="0.4">
      <c r="A461" s="82"/>
    </row>
    <row r="462" spans="1:1" ht="24" hidden="1" thickBot="1" x14ac:dyDescent="0.4">
      <c r="A462" s="82"/>
    </row>
    <row r="463" spans="1:1" ht="24" hidden="1" thickBot="1" x14ac:dyDescent="0.4">
      <c r="A463" s="82"/>
    </row>
    <row r="464" spans="1:1" ht="24" hidden="1" thickBot="1" x14ac:dyDescent="0.4">
      <c r="A464" s="82"/>
    </row>
    <row r="465" spans="1:1" ht="24" hidden="1" thickBot="1" x14ac:dyDescent="0.4">
      <c r="A465" s="82"/>
    </row>
    <row r="466" spans="1:1" ht="24" hidden="1" thickBot="1" x14ac:dyDescent="0.4">
      <c r="A466" s="82"/>
    </row>
    <row r="467" spans="1:1" ht="24" hidden="1" thickBot="1" x14ac:dyDescent="0.4">
      <c r="A467" s="82"/>
    </row>
    <row r="468" spans="1:1" ht="24" hidden="1" thickBot="1" x14ac:dyDescent="0.4">
      <c r="A468" s="82"/>
    </row>
    <row r="469" spans="1:1" ht="24" hidden="1" thickBot="1" x14ac:dyDescent="0.4">
      <c r="A469" s="82"/>
    </row>
    <row r="470" spans="1:1" ht="24" hidden="1" thickBot="1" x14ac:dyDescent="0.4">
      <c r="A470" s="82"/>
    </row>
    <row r="471" spans="1:1" ht="24" hidden="1" thickBot="1" x14ac:dyDescent="0.4">
      <c r="A471" s="82"/>
    </row>
    <row r="472" spans="1:1" ht="24" hidden="1" thickBot="1" x14ac:dyDescent="0.4">
      <c r="A472" s="82"/>
    </row>
    <row r="473" spans="1:1" ht="24" hidden="1" thickBot="1" x14ac:dyDescent="0.4">
      <c r="A473" s="82"/>
    </row>
    <row r="474" spans="1:1" ht="24" hidden="1" thickBot="1" x14ac:dyDescent="0.4">
      <c r="A474" s="82"/>
    </row>
    <row r="475" spans="1:1" ht="24" hidden="1" thickBot="1" x14ac:dyDescent="0.4">
      <c r="A475" s="82"/>
    </row>
    <row r="476" spans="1:1" ht="24" hidden="1" thickBot="1" x14ac:dyDescent="0.4">
      <c r="A476" s="82"/>
    </row>
    <row r="477" spans="1:1" ht="24" hidden="1" thickBot="1" x14ac:dyDescent="0.4">
      <c r="A477" s="82"/>
    </row>
    <row r="478" spans="1:1" ht="24" hidden="1" thickBot="1" x14ac:dyDescent="0.4">
      <c r="A478" s="82"/>
    </row>
    <row r="479" spans="1:1" ht="24" hidden="1" thickBot="1" x14ac:dyDescent="0.4">
      <c r="A479" s="82"/>
    </row>
    <row r="480" spans="1:1" ht="24" hidden="1" thickBot="1" x14ac:dyDescent="0.4">
      <c r="A480" s="82"/>
    </row>
    <row r="481" spans="1:16" ht="24" hidden="1" thickBot="1" x14ac:dyDescent="0.4">
      <c r="A481" s="82"/>
    </row>
    <row r="482" spans="1:16" ht="24" hidden="1" thickBot="1" x14ac:dyDescent="0.4">
      <c r="A482" s="82"/>
    </row>
    <row r="483" spans="1:16" ht="24" hidden="1" thickBot="1" x14ac:dyDescent="0.4">
      <c r="A483" s="82"/>
    </row>
    <row r="484" spans="1:16" ht="24" hidden="1" thickBot="1" x14ac:dyDescent="0.4">
      <c r="A484" s="82"/>
    </row>
    <row r="485" spans="1:16" ht="46.5" customHeight="1" thickBot="1" x14ac:dyDescent="0.4">
      <c r="A485" s="73" t="s">
        <v>55</v>
      </c>
      <c r="B485" s="72">
        <f>SUM(B267:B286)</f>
        <v>97226</v>
      </c>
    </row>
    <row r="486" spans="1:16" ht="15.75" customHeight="1" x14ac:dyDescent="0.25"/>
    <row r="487" spans="1:16" ht="15.75" customHeight="1" x14ac:dyDescent="0.25"/>
    <row r="488" spans="1:16" ht="15.75" customHeight="1" x14ac:dyDescent="0.25"/>
    <row r="489" spans="1:16" ht="15.75" customHeight="1" x14ac:dyDescent="0.25"/>
    <row r="490" spans="1:16" ht="38.25" customHeight="1" thickBot="1" x14ac:dyDescent="0.65">
      <c r="A490" s="119" t="s">
        <v>56</v>
      </c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</row>
    <row r="491" spans="1:16" ht="37.5" customHeight="1" thickBot="1" x14ac:dyDescent="0.65">
      <c r="C491" s="120" t="s">
        <v>46</v>
      </c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2"/>
    </row>
    <row r="492" spans="1:16" ht="15.75" thickBot="1" x14ac:dyDescent="0.3">
      <c r="C492" s="147" t="s">
        <v>0</v>
      </c>
      <c r="D492" s="148"/>
      <c r="E492" s="148"/>
      <c r="F492" s="149"/>
      <c r="G492" s="147" t="s">
        <v>3</v>
      </c>
      <c r="H492" s="148"/>
      <c r="I492" s="148"/>
      <c r="J492" s="148"/>
      <c r="K492" s="148"/>
      <c r="L492" s="148"/>
      <c r="M492" s="149"/>
      <c r="N492" s="147" t="s">
        <v>13</v>
      </c>
      <c r="O492" s="148"/>
      <c r="P492" s="149"/>
    </row>
    <row r="493" spans="1:16" ht="51" customHeight="1" thickBot="1" x14ac:dyDescent="0.3">
      <c r="B493" s="2" t="s">
        <v>54</v>
      </c>
      <c r="C493" s="11" t="s">
        <v>1</v>
      </c>
      <c r="D493" s="29" t="s">
        <v>2</v>
      </c>
      <c r="E493" s="29" t="s">
        <v>4</v>
      </c>
      <c r="F493" s="12" t="s">
        <v>5</v>
      </c>
      <c r="G493" s="11" t="s">
        <v>6</v>
      </c>
      <c r="H493" s="29" t="s">
        <v>7</v>
      </c>
      <c r="I493" s="29" t="s">
        <v>8</v>
      </c>
      <c r="J493" s="29" t="s">
        <v>9</v>
      </c>
      <c r="K493" s="29" t="s">
        <v>10</v>
      </c>
      <c r="L493" s="29" t="s">
        <v>11</v>
      </c>
      <c r="M493" s="12" t="s">
        <v>12</v>
      </c>
      <c r="N493" s="11" t="s">
        <v>14</v>
      </c>
      <c r="O493" s="29" t="s">
        <v>15</v>
      </c>
      <c r="P493" s="12" t="s">
        <v>32</v>
      </c>
    </row>
    <row r="494" spans="1:16" ht="29.25" thickBot="1" x14ac:dyDescent="0.5">
      <c r="B494" s="74"/>
      <c r="C494" s="83">
        <v>1</v>
      </c>
      <c r="D494" s="84">
        <v>1</v>
      </c>
      <c r="E494" s="84">
        <v>1</v>
      </c>
      <c r="F494" s="85">
        <v>1</v>
      </c>
      <c r="G494" s="86">
        <v>15</v>
      </c>
      <c r="H494" s="84">
        <v>8</v>
      </c>
      <c r="I494" s="84">
        <v>8</v>
      </c>
      <c r="J494" s="84">
        <v>8</v>
      </c>
      <c r="K494" s="84">
        <v>15</v>
      </c>
      <c r="L494" s="84">
        <v>8</v>
      </c>
      <c r="M494" s="85">
        <v>20</v>
      </c>
      <c r="N494" s="86">
        <v>1</v>
      </c>
      <c r="O494" s="84">
        <v>1</v>
      </c>
      <c r="P494" s="87">
        <v>1</v>
      </c>
    </row>
    <row r="495" spans="1:16" ht="28.5" x14ac:dyDescent="0.45">
      <c r="A495" s="68" t="s">
        <v>26</v>
      </c>
      <c r="B495" s="59">
        <f>C494*C495+D494*D495+E494*E495+F494*F495+G494*G495+H494*H495+I494*I495+J494*J495+K494*K495+L494*L495+M494*M495+N494*N495+O494*O495+P494*P495+Q494*Q495+R494*R495+S494*S495+T494*T495+U494*U495+V494*V495+W494*W495+X494*X495+Y494*Y495</f>
        <v>325</v>
      </c>
      <c r="C495" s="75">
        <v>23</v>
      </c>
      <c r="D495" s="76">
        <v>0</v>
      </c>
      <c r="E495" s="76">
        <v>10</v>
      </c>
      <c r="F495" s="76">
        <v>10</v>
      </c>
      <c r="G495" s="76">
        <v>11</v>
      </c>
      <c r="H495" s="76">
        <v>0</v>
      </c>
      <c r="I495" s="76">
        <v>0</v>
      </c>
      <c r="J495" s="76">
        <v>0</v>
      </c>
      <c r="K495" s="76">
        <v>0</v>
      </c>
      <c r="L495" s="76">
        <v>0</v>
      </c>
      <c r="M495" s="76">
        <v>5</v>
      </c>
      <c r="N495" s="76">
        <v>0</v>
      </c>
      <c r="O495" s="76">
        <v>17</v>
      </c>
      <c r="P495" s="77">
        <v>0</v>
      </c>
    </row>
    <row r="496" spans="1:16" ht="28.5" x14ac:dyDescent="0.45">
      <c r="A496" s="69" t="s">
        <v>36</v>
      </c>
      <c r="B496" s="63">
        <f>C494*C496+D494*D496+E494*E496+F494*F496+G494*G496+H494*H496+I494*I496+J494*J496+K494*K496+L494*L496+M494*M496+N494*N496+O494*O496+P494*P496+Q494*Q496+R494*R496+S494*S496+T494*T496+U494*U496+V494*V496+W494*W496+X494*X496+Y494*Y496</f>
        <v>2415</v>
      </c>
      <c r="C496" s="64">
        <v>75</v>
      </c>
      <c r="D496" s="41">
        <v>25</v>
      </c>
      <c r="E496" s="41">
        <v>25</v>
      </c>
      <c r="F496" s="41">
        <v>25</v>
      </c>
      <c r="G496" s="41">
        <v>25</v>
      </c>
      <c r="H496" s="41">
        <v>15</v>
      </c>
      <c r="I496" s="41">
        <v>0</v>
      </c>
      <c r="J496" s="41">
        <v>15</v>
      </c>
      <c r="K496" s="41">
        <v>10</v>
      </c>
      <c r="L496" s="41">
        <v>0</v>
      </c>
      <c r="M496" s="41">
        <v>40</v>
      </c>
      <c r="N496" s="41">
        <v>350</v>
      </c>
      <c r="O496" s="41">
        <v>350</v>
      </c>
      <c r="P496" s="42">
        <v>0</v>
      </c>
    </row>
    <row r="497" spans="1:16" ht="28.5" x14ac:dyDescent="0.45">
      <c r="A497" s="69" t="s">
        <v>41</v>
      </c>
      <c r="B497" s="63">
        <f>C494*C497+D494*D497+E494*E497+F494*F497+G494*G497+H494*H497+I494*I497+J494*J497+K494*K497+L494*L497+M494*M497+N494*N497+O494*O497+P494*P497+Q494*Q497+R494*R497+S494*S497+T494*T497+U494*U497+V494*V497+W494*W497+X494*X497+Y494*Y497</f>
        <v>5044</v>
      </c>
      <c r="C497" s="64">
        <v>405</v>
      </c>
      <c r="D497" s="41">
        <v>400</v>
      </c>
      <c r="E497" s="41">
        <v>305</v>
      </c>
      <c r="F497" s="41">
        <v>300</v>
      </c>
      <c r="G497" s="41">
        <v>48</v>
      </c>
      <c r="H497" s="41">
        <v>40</v>
      </c>
      <c r="I497" s="41">
        <v>0</v>
      </c>
      <c r="J497" s="41">
        <v>0</v>
      </c>
      <c r="K497" s="41">
        <v>40</v>
      </c>
      <c r="L497" s="41">
        <v>40</v>
      </c>
      <c r="M497" s="41">
        <v>40</v>
      </c>
      <c r="N497" s="41">
        <v>384</v>
      </c>
      <c r="O497" s="41">
        <v>250</v>
      </c>
      <c r="P497" s="42">
        <v>240</v>
      </c>
    </row>
    <row r="498" spans="1:16" ht="28.5" x14ac:dyDescent="0.45">
      <c r="A498" s="69" t="s">
        <v>31</v>
      </c>
      <c r="B498" s="63">
        <f>C494*C498+D494*D498+E494*E498+F494*F498+G494*G498+H494*H498+I494*I498+J494*J498+K494*K498+L494*L498+M494*M498+N494*N498+O494*O498+P494*P498+Q494*Q498+R494*R498+S494*S498+T494*T498+U494*U498+V494*V498+W494*W498+X494*X498+Y494*Y498</f>
        <v>633</v>
      </c>
      <c r="C498" s="64">
        <v>252</v>
      </c>
      <c r="D498" s="41">
        <v>0</v>
      </c>
      <c r="E498" s="41">
        <v>250</v>
      </c>
      <c r="F498" s="41">
        <v>0</v>
      </c>
      <c r="G498" s="41">
        <v>8</v>
      </c>
      <c r="H498" s="41">
        <v>0</v>
      </c>
      <c r="I498" s="41">
        <v>0</v>
      </c>
      <c r="J498" s="41">
        <v>0</v>
      </c>
      <c r="K498" s="41">
        <v>0</v>
      </c>
      <c r="L498" s="41">
        <v>0</v>
      </c>
      <c r="M498" s="41">
        <v>0</v>
      </c>
      <c r="N498" s="41">
        <v>0</v>
      </c>
      <c r="O498" s="41">
        <v>11</v>
      </c>
      <c r="P498" s="42">
        <v>0</v>
      </c>
    </row>
    <row r="499" spans="1:16" ht="28.5" x14ac:dyDescent="0.45">
      <c r="A499" s="70" t="s">
        <v>21</v>
      </c>
      <c r="B499" s="65">
        <f>C494*C499+D494*D499+E494*E499+F494*F499+G494*G499+H494*H499+I494*I499+J494*J499+K494*K499+L494*L499+M494*M499+N494*N499+O494*O499+P494*P499+Q494*Q499+R494*R499+S494*S499+T494*T499+U494*U499+V494*V499+W494*W499+X494*X499+Y494*Y499</f>
        <v>1993</v>
      </c>
      <c r="C499" s="64">
        <v>230</v>
      </c>
      <c r="D499" s="41">
        <v>100</v>
      </c>
      <c r="E499" s="41">
        <v>100</v>
      </c>
      <c r="F499" s="41">
        <v>100</v>
      </c>
      <c r="G499" s="41">
        <v>21</v>
      </c>
      <c r="H499" s="41">
        <v>0</v>
      </c>
      <c r="I499" s="41">
        <v>0</v>
      </c>
      <c r="J499" s="41">
        <v>14</v>
      </c>
      <c r="K499" s="41">
        <v>10</v>
      </c>
      <c r="L499" s="41">
        <v>13</v>
      </c>
      <c r="M499" s="41">
        <v>10</v>
      </c>
      <c r="N499" s="41">
        <v>244</v>
      </c>
      <c r="O499" s="41">
        <v>194</v>
      </c>
      <c r="P499" s="42">
        <v>144</v>
      </c>
    </row>
    <row r="500" spans="1:16" ht="28.5" x14ac:dyDescent="0.45">
      <c r="A500" s="70" t="s">
        <v>24</v>
      </c>
      <c r="B500" s="65">
        <f>C494*C500+D494*D500+E494*E500+F494*F500+G494*G500+H494*H500+I494*I500+J494*J500+K494*K500+L494*L500+M494*M500+N494*N500+O494*O500+P494*P500+Q494*Q500+R494*R500+S494*S500+T494*T500+U494*U500+V494*V500+W494*W500+X494*X500+Y494*Y500</f>
        <v>1600</v>
      </c>
      <c r="C500" s="64">
        <v>300</v>
      </c>
      <c r="D500" s="41">
        <v>0</v>
      </c>
      <c r="E500" s="41">
        <v>300</v>
      </c>
      <c r="F500" s="41">
        <v>0</v>
      </c>
      <c r="G500" s="41">
        <v>0</v>
      </c>
      <c r="H500" s="41">
        <v>0</v>
      </c>
      <c r="I500" s="41">
        <v>0</v>
      </c>
      <c r="J500" s="41">
        <v>0</v>
      </c>
      <c r="K500" s="41">
        <v>0</v>
      </c>
      <c r="L500" s="41">
        <v>0</v>
      </c>
      <c r="M500" s="41">
        <v>0</v>
      </c>
      <c r="N500" s="41">
        <v>500</v>
      </c>
      <c r="O500" s="41">
        <v>500</v>
      </c>
      <c r="P500" s="42">
        <v>0</v>
      </c>
    </row>
    <row r="501" spans="1:16" ht="28.5" x14ac:dyDescent="0.45">
      <c r="A501" s="70" t="s">
        <v>18</v>
      </c>
      <c r="B501" s="65">
        <f>C494*C501+D494*D501+E494*E501+F494*F501+G494*G501+H494*H501+I494*I501+J494*J501+K494*K501+L494*L501+M494*M501+N494*N501+O494*O501+P494*P501+Q494*Q501+R494*R501+S494*S501+T494*T501+U494*U501+V494*V501+W494*W501+X494*X501+Y494*Y501</f>
        <v>8308</v>
      </c>
      <c r="C501" s="64">
        <v>118</v>
      </c>
      <c r="D501" s="41">
        <v>18</v>
      </c>
      <c r="E501" s="41">
        <v>124</v>
      </c>
      <c r="F501" s="41">
        <v>0</v>
      </c>
      <c r="G501" s="41">
        <v>180</v>
      </c>
      <c r="H501" s="41">
        <v>156</v>
      </c>
      <c r="I501" s="41">
        <v>0</v>
      </c>
      <c r="J501" s="41">
        <v>0</v>
      </c>
      <c r="K501" s="41">
        <v>30</v>
      </c>
      <c r="L501" s="41">
        <v>0</v>
      </c>
      <c r="M501" s="41">
        <v>150</v>
      </c>
      <c r="N501" s="41">
        <v>350</v>
      </c>
      <c r="O501" s="41">
        <v>300</v>
      </c>
      <c r="P501" s="42">
        <v>0</v>
      </c>
    </row>
    <row r="502" spans="1:16" ht="28.5" x14ac:dyDescent="0.45">
      <c r="A502" s="70" t="s">
        <v>39</v>
      </c>
      <c r="B502" s="65">
        <f>C494*C502+D494*D502+E494*E502+F494*F502+G494*G502+H494*H502+I494*I502+J494*J502+K494*K502+L494*L502+M494*M502+N494*N502+O494*O502+P494*P502+Q494*Q502+R494*R502+S494*S502+T494*T502+U494*U502+V494*V502+W494*W502+X494*X502+Y494*Y502</f>
        <v>1747</v>
      </c>
      <c r="C502" s="64">
        <v>208</v>
      </c>
      <c r="D502" s="41">
        <v>80</v>
      </c>
      <c r="E502" s="41">
        <v>78</v>
      </c>
      <c r="F502" s="41">
        <v>50</v>
      </c>
      <c r="G502" s="41">
        <v>38</v>
      </c>
      <c r="H502" s="41">
        <v>0</v>
      </c>
      <c r="I502" s="41">
        <v>0</v>
      </c>
      <c r="J502" s="41">
        <v>0</v>
      </c>
      <c r="K502" s="41">
        <v>10</v>
      </c>
      <c r="L502" s="41">
        <v>0</v>
      </c>
      <c r="M502" s="41">
        <v>0</v>
      </c>
      <c r="N502" s="41">
        <v>300</v>
      </c>
      <c r="O502" s="41">
        <v>311</v>
      </c>
      <c r="P502" s="42">
        <v>0</v>
      </c>
    </row>
    <row r="503" spans="1:16" ht="28.5" x14ac:dyDescent="0.45">
      <c r="A503" s="70" t="s">
        <v>23</v>
      </c>
      <c r="B503" s="65">
        <f>C494*C503+D494*D503+E494*E503+F494*F503+G494*G503+H494*H503+I494*I503+J494*J503+K494*K503+L494*L503+M494*M503+N494*N503+O494*O503+P494*P503+Q494*Q503+R494*R503+S494*S503+T494*T503+U494*U503+V494*V503+W494*W503+X494*X503+Y494*Y503</f>
        <v>3328</v>
      </c>
      <c r="C503" s="64">
        <v>305</v>
      </c>
      <c r="D503" s="41">
        <v>275</v>
      </c>
      <c r="E503" s="41">
        <v>225</v>
      </c>
      <c r="F503" s="41">
        <v>200</v>
      </c>
      <c r="G503" s="41">
        <v>30</v>
      </c>
      <c r="H503" s="41">
        <v>30</v>
      </c>
      <c r="I503" s="41">
        <v>0</v>
      </c>
      <c r="J503" s="41">
        <v>0</v>
      </c>
      <c r="K503" s="41">
        <v>25</v>
      </c>
      <c r="L503" s="41">
        <v>0</v>
      </c>
      <c r="M503" s="41">
        <v>30</v>
      </c>
      <c r="N503" s="41">
        <v>264</v>
      </c>
      <c r="O503" s="41">
        <v>200</v>
      </c>
      <c r="P503" s="42">
        <v>194</v>
      </c>
    </row>
    <row r="504" spans="1:16" ht="28.5" x14ac:dyDescent="0.45">
      <c r="A504" s="70" t="s">
        <v>40</v>
      </c>
      <c r="B504" s="65">
        <f>C494*C504+D494*D504+E494*E504+F494*F504+G494*G504+H494*H504+I494*I504+J494*J504+K494*K504+L494*L504+M494*M504+N494*N504+O494*O504+P494*P504+Q494*Q504+R494*R504+S494*S504+T494*T504+U494*U504+V494*V504+W494*W504+X494*X504+Y494*Y504</f>
        <v>290</v>
      </c>
      <c r="C504" s="64">
        <v>57</v>
      </c>
      <c r="D504" s="41">
        <v>8</v>
      </c>
      <c r="E504" s="41">
        <v>40</v>
      </c>
      <c r="F504" s="41">
        <v>0</v>
      </c>
      <c r="G504" s="41">
        <v>2</v>
      </c>
      <c r="H504" s="41">
        <v>0</v>
      </c>
      <c r="I504" s="41">
        <v>0</v>
      </c>
      <c r="J504" s="41">
        <v>0</v>
      </c>
      <c r="K504" s="41">
        <v>2</v>
      </c>
      <c r="L504" s="41">
        <v>0</v>
      </c>
      <c r="M504" s="41">
        <v>0</v>
      </c>
      <c r="N504" s="41">
        <v>25</v>
      </c>
      <c r="O504" s="41">
        <v>75</v>
      </c>
      <c r="P504" s="42">
        <v>25</v>
      </c>
    </row>
    <row r="505" spans="1:16" ht="28.5" x14ac:dyDescent="0.45">
      <c r="A505" s="70" t="s">
        <v>19</v>
      </c>
      <c r="B505" s="65">
        <f>C494*C505+D494*D505+E494*E505+F494*F505+G494*G505+H494*H505+I494*I505+J494*J505+K494*K505+L494*L505+M494*M505+N494*N505+O494*O505+P494*P505+Q494*Q505+R494*R505+S494*S505+T494*T505+U494*U505+V494*V505+W494*W505+X494*X505+Y494*Y505</f>
        <v>3810</v>
      </c>
      <c r="C505" s="64">
        <v>750</v>
      </c>
      <c r="D505" s="41">
        <v>500</v>
      </c>
      <c r="E505" s="41">
        <v>300</v>
      </c>
      <c r="F505" s="41">
        <v>400</v>
      </c>
      <c r="G505" s="41">
        <v>15</v>
      </c>
      <c r="H505" s="41">
        <v>15</v>
      </c>
      <c r="I505" s="41">
        <v>0</v>
      </c>
      <c r="J505" s="41">
        <v>15</v>
      </c>
      <c r="K505" s="41">
        <v>15</v>
      </c>
      <c r="L505" s="41">
        <v>15</v>
      </c>
      <c r="M505" s="41">
        <v>15</v>
      </c>
      <c r="N505" s="41">
        <v>200</v>
      </c>
      <c r="O505" s="41">
        <v>350</v>
      </c>
      <c r="P505" s="42">
        <v>200</v>
      </c>
    </row>
    <row r="506" spans="1:16" ht="28.5" x14ac:dyDescent="0.45">
      <c r="A506" s="70" t="s">
        <v>25</v>
      </c>
      <c r="B506" s="65">
        <f>C494*C506+D494*D506+E494*E506+F494*F506+G494*G506+H494*H506+I494*I506+J494*J506+K494*K506+L494*L506+M494*M506+N494*N506+O494*O506+P494*P506+Q494*Q506+R494*R506+S494*S506+T494*T506+U494*U506+V494*V506+W494*W506+X494*X506+Y494*Y506</f>
        <v>99</v>
      </c>
      <c r="C506" s="64">
        <v>12</v>
      </c>
      <c r="D506" s="41">
        <v>0</v>
      </c>
      <c r="E506" s="41">
        <v>0</v>
      </c>
      <c r="F506" s="41">
        <v>0</v>
      </c>
      <c r="G506" s="41">
        <v>3</v>
      </c>
      <c r="H506" s="41">
        <v>0</v>
      </c>
      <c r="I506" s="41">
        <v>0</v>
      </c>
      <c r="J506" s="41">
        <v>0</v>
      </c>
      <c r="K506" s="41">
        <v>0</v>
      </c>
      <c r="L506" s="41">
        <v>0</v>
      </c>
      <c r="M506" s="41">
        <v>0</v>
      </c>
      <c r="N506" s="41">
        <v>25</v>
      </c>
      <c r="O506" s="41">
        <v>17</v>
      </c>
      <c r="P506" s="42">
        <v>0</v>
      </c>
    </row>
    <row r="507" spans="1:16" ht="28.5" x14ac:dyDescent="0.45">
      <c r="A507" s="70" t="s">
        <v>37</v>
      </c>
      <c r="B507" s="65">
        <f>C494*C507+D494*D507+E494*E507+F494*F507+G494*G507+H494*H507+I494*I507+J494*J507+K494*K507+L494*L507+M494*M507+N494*N507+O494*O507+P494*P507+Q495*Q507+R495*R507+S495*S507+T495*T507+U495*U507+V495*V507+W495*W507+X495*X507+Y495*Y507</f>
        <v>815</v>
      </c>
      <c r="C507" s="64">
        <v>160</v>
      </c>
      <c r="D507" s="41">
        <v>155</v>
      </c>
      <c r="E507" s="41">
        <v>100</v>
      </c>
      <c r="F507" s="41">
        <v>100</v>
      </c>
      <c r="G507" s="41">
        <v>0</v>
      </c>
      <c r="H507" s="41">
        <v>0</v>
      </c>
      <c r="I507" s="41">
        <v>0</v>
      </c>
      <c r="J507" s="41">
        <v>0</v>
      </c>
      <c r="K507" s="41">
        <v>0</v>
      </c>
      <c r="L507" s="41">
        <v>0</v>
      </c>
      <c r="M507" s="41">
        <v>0</v>
      </c>
      <c r="N507" s="41">
        <v>100</v>
      </c>
      <c r="O507" s="41">
        <v>100</v>
      </c>
      <c r="P507" s="42">
        <v>100</v>
      </c>
    </row>
    <row r="508" spans="1:16" ht="28.5" x14ac:dyDescent="0.45">
      <c r="A508" s="70" t="s">
        <v>20</v>
      </c>
      <c r="B508" s="65">
        <f>C494*C508+D494*D508+E494*E508+F494*F508+G494*G508+H494*H508+I494*I508+J494*J508+K494*K508+L494*L508+M494*M508+N494*N508+O494*O508+P494*P508+Q496*Q508+R496*R508+S496*S508+T496*T508+U496*U508+V496*V508+W496*W508+X496*X508+Y496*Y508</f>
        <v>2316</v>
      </c>
      <c r="C508" s="64">
        <v>400</v>
      </c>
      <c r="D508" s="41">
        <v>125</v>
      </c>
      <c r="E508" s="41">
        <v>300</v>
      </c>
      <c r="F508" s="41">
        <v>425</v>
      </c>
      <c r="G508" s="41">
        <v>12</v>
      </c>
      <c r="H508" s="41">
        <v>12</v>
      </c>
      <c r="I508" s="41">
        <v>0</v>
      </c>
      <c r="J508" s="41">
        <v>0</v>
      </c>
      <c r="K508" s="41">
        <v>0</v>
      </c>
      <c r="L508" s="41">
        <v>0</v>
      </c>
      <c r="M508" s="41">
        <v>9</v>
      </c>
      <c r="N508" s="41">
        <v>135</v>
      </c>
      <c r="O508" s="41">
        <v>350</v>
      </c>
      <c r="P508" s="42">
        <v>125</v>
      </c>
    </row>
    <row r="509" spans="1:16" ht="28.5" x14ac:dyDescent="0.45">
      <c r="A509" s="70" t="s">
        <v>42</v>
      </c>
      <c r="B509" s="65">
        <f>C494*C509+D494*D509+E494*E509+F494*F509+G494*G509+H494*H509+I494*I509+J494*J509+K494*K509+L494*L509+M494*M509+N494*N509+O494*O509+P494*P509+Q497*Q509+R497*R509+S497*S509+T497*T509+U497*U509+V497*V509+W497*W509+X497*X509+Y497*Y509</f>
        <v>175</v>
      </c>
      <c r="C509" s="64">
        <v>50</v>
      </c>
      <c r="D509" s="41">
        <v>0</v>
      </c>
      <c r="E509" s="41">
        <v>50</v>
      </c>
      <c r="F509" s="41">
        <v>25</v>
      </c>
      <c r="G509" s="41">
        <v>0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20</v>
      </c>
      <c r="O509" s="41">
        <v>15</v>
      </c>
      <c r="P509" s="42">
        <v>15</v>
      </c>
    </row>
    <row r="510" spans="1:16" ht="28.5" x14ac:dyDescent="0.45">
      <c r="A510" s="70" t="s">
        <v>28</v>
      </c>
      <c r="B510" s="65">
        <f>C494*C510+D494*D510+E494*E510+F494*F510+G494*G510+H494*H510+I494*I510+J494*J510+K494*K510+L494*L510+M494*M510+N494*N510+O494*O510+P494*P510+Q498*Q510+R498*R510+S498*S510+T498*T510+U498*U510+V498*V510+W498*W510+X498*X510+Y498*Y510</f>
        <v>1774</v>
      </c>
      <c r="C510" s="64">
        <v>300</v>
      </c>
      <c r="D510" s="41">
        <v>300</v>
      </c>
      <c r="E510" s="41">
        <v>0</v>
      </c>
      <c r="F510" s="41">
        <v>300</v>
      </c>
      <c r="G510" s="41">
        <v>0</v>
      </c>
      <c r="H510" s="41">
        <v>0</v>
      </c>
      <c r="I510" s="41">
        <v>0</v>
      </c>
      <c r="J510" s="41">
        <v>0</v>
      </c>
      <c r="K510" s="41">
        <v>0</v>
      </c>
      <c r="L510" s="41">
        <v>0</v>
      </c>
      <c r="M510" s="41">
        <v>0</v>
      </c>
      <c r="N510" s="41">
        <v>384</v>
      </c>
      <c r="O510" s="41">
        <v>250</v>
      </c>
      <c r="P510" s="42">
        <v>240</v>
      </c>
    </row>
    <row r="511" spans="1:16" ht="28.5" x14ac:dyDescent="0.45">
      <c r="A511" s="70" t="s">
        <v>17</v>
      </c>
      <c r="B511" s="65">
        <f>C494*C511+D494*D511+E494*E511+F494*F511+G494*G511+H494*H511+I494*I511+J494*J511+K494*K511+L494*L511+M494*M511+N494*N511+O494*O511+P494*P511+Q499*Q511+R499*R511+S499*S511+T499*T511+U499*U511+V499*V511+W499*W511+X499*X511+Y499*Y511</f>
        <v>4946</v>
      </c>
      <c r="C511" s="64">
        <v>600</v>
      </c>
      <c r="D511" s="41">
        <v>0</v>
      </c>
      <c r="E511" s="41">
        <v>0</v>
      </c>
      <c r="F511" s="41">
        <v>0</v>
      </c>
      <c r="G511" s="41">
        <v>60</v>
      </c>
      <c r="H511" s="41">
        <v>60</v>
      </c>
      <c r="I511" s="41">
        <v>0</v>
      </c>
      <c r="J511" s="41">
        <v>0</v>
      </c>
      <c r="K511" s="41">
        <v>0</v>
      </c>
      <c r="L511" s="41">
        <v>60</v>
      </c>
      <c r="M511" s="41">
        <v>60</v>
      </c>
      <c r="N511" s="41">
        <v>600</v>
      </c>
      <c r="O511" s="41">
        <v>350</v>
      </c>
      <c r="P511" s="42">
        <v>336</v>
      </c>
    </row>
    <row r="512" spans="1:16" ht="28.5" x14ac:dyDescent="0.45">
      <c r="A512" s="70" t="s">
        <v>22</v>
      </c>
      <c r="B512" s="65">
        <f>C494*C512+D494*D512+E494*E512+F494*F512+G494*G512+H494*H512+I494*I512+J494*J512+K494*K512+L494*L512+M494*M512+N494*N512+O494*O512+P494*P512+Q500*Q512+R500*R512+S500*S512+T500*T512+U500*U512+V500*V512+W500*W512+X500*X512+Y500*Y512</f>
        <v>3326</v>
      </c>
      <c r="C512" s="64">
        <v>400</v>
      </c>
      <c r="D512" s="41">
        <v>400</v>
      </c>
      <c r="E512" s="41">
        <v>350</v>
      </c>
      <c r="F512" s="41">
        <v>200</v>
      </c>
      <c r="G512" s="41">
        <v>0</v>
      </c>
      <c r="H512" s="41">
        <v>24</v>
      </c>
      <c r="I512" s="41">
        <v>0</v>
      </c>
      <c r="J512" s="41">
        <v>20</v>
      </c>
      <c r="K512" s="41">
        <v>0</v>
      </c>
      <c r="L512" s="41">
        <v>24</v>
      </c>
      <c r="M512" s="41">
        <v>24</v>
      </c>
      <c r="N512" s="41">
        <v>264</v>
      </c>
      <c r="O512" s="41">
        <v>144</v>
      </c>
      <c r="P512" s="42">
        <v>544</v>
      </c>
    </row>
    <row r="513" spans="1:16" ht="28.5" x14ac:dyDescent="0.45">
      <c r="A513" s="70" t="s">
        <v>30</v>
      </c>
      <c r="B513" s="65">
        <f>C494*C513+D494*D513+E494*E513+F494*F513+G494*G513+H494*H513+I494*I513+J494*J513+K494*K513+L494*L513+M494*M513+N494*N513+O494*O513+P494*P513+Q501*Q513+R501*R513+S501*S513+T501*T513+U501*U513+V501*V513+W501*W513+X501*X513+Y501*Y513</f>
        <v>18</v>
      </c>
      <c r="C513" s="64">
        <v>3</v>
      </c>
      <c r="D513" s="41">
        <v>0</v>
      </c>
      <c r="E513" s="41">
        <v>0</v>
      </c>
      <c r="F513" s="41">
        <v>0</v>
      </c>
      <c r="G513" s="41">
        <v>1</v>
      </c>
      <c r="H513" s="41">
        <v>0</v>
      </c>
      <c r="I513" s="41">
        <v>0</v>
      </c>
      <c r="J513" s="41">
        <v>0</v>
      </c>
      <c r="K513" s="41">
        <v>0</v>
      </c>
      <c r="L513" s="41">
        <v>0</v>
      </c>
      <c r="M513" s="41">
        <v>0</v>
      </c>
      <c r="N513" s="41">
        <v>0</v>
      </c>
      <c r="O513" s="41">
        <v>0</v>
      </c>
      <c r="P513" s="42">
        <v>0</v>
      </c>
    </row>
    <row r="514" spans="1:16" ht="29.25" thickBot="1" x14ac:dyDescent="0.5">
      <c r="A514" s="71" t="s">
        <v>16</v>
      </c>
      <c r="B514" s="66">
        <f>C494*C514+D494*D514+E494*E514+F494*F514+G494*G514+H494*H514+I494*I514+J494*J514+K494*K514+L494*L514+M494*M514+N494*N514+O494*O514+P494*P514+Q502*Q514+R502*R514+S502*S514+T502*T514+U502*U514+V502*V514+W502*W514+X502*X514+Y502*Y514</f>
        <v>32154</v>
      </c>
      <c r="C514" s="67">
        <v>5390</v>
      </c>
      <c r="D514" s="45">
        <v>1209</v>
      </c>
      <c r="E514" s="45">
        <v>2264</v>
      </c>
      <c r="F514" s="45">
        <v>1750</v>
      </c>
      <c r="G514" s="45">
        <v>416</v>
      </c>
      <c r="H514" s="45">
        <v>98</v>
      </c>
      <c r="I514" s="45">
        <v>0</v>
      </c>
      <c r="J514" s="45">
        <v>40</v>
      </c>
      <c r="K514" s="45">
        <v>27</v>
      </c>
      <c r="L514" s="45">
        <v>12</v>
      </c>
      <c r="M514" s="45">
        <v>489</v>
      </c>
      <c r="N514" s="45">
        <v>1608</v>
      </c>
      <c r="O514" s="45">
        <v>1890</v>
      </c>
      <c r="P514" s="46">
        <v>418</v>
      </c>
    </row>
    <row r="515" spans="1:16" ht="15.75" thickBot="1" x14ac:dyDescent="0.3"/>
    <row r="516" spans="1:16" ht="15.75" hidden="1" thickBot="1" x14ac:dyDescent="0.3"/>
    <row r="517" spans="1:16" ht="15.75" hidden="1" thickBot="1" x14ac:dyDescent="0.3"/>
    <row r="518" spans="1:16" ht="15.75" hidden="1" thickBot="1" x14ac:dyDescent="0.3"/>
    <row r="519" spans="1:16" ht="15.75" hidden="1" thickBot="1" x14ac:dyDescent="0.3"/>
    <row r="520" spans="1:16" ht="15.75" hidden="1" thickBot="1" x14ac:dyDescent="0.3"/>
    <row r="521" spans="1:16" ht="15.75" hidden="1" thickBot="1" x14ac:dyDescent="0.3"/>
    <row r="522" spans="1:16" ht="15.75" hidden="1" thickBot="1" x14ac:dyDescent="0.3"/>
    <row r="523" spans="1:16" ht="15.75" hidden="1" thickBot="1" x14ac:dyDescent="0.3"/>
    <row r="524" spans="1:16" ht="15.75" hidden="1" thickBot="1" x14ac:dyDescent="0.3"/>
    <row r="525" spans="1:16" ht="15.75" hidden="1" thickBot="1" x14ac:dyDescent="0.3"/>
    <row r="526" spans="1:16" ht="15.75" hidden="1" thickBot="1" x14ac:dyDescent="0.3"/>
    <row r="527" spans="1:16" ht="15.75" hidden="1" thickBot="1" x14ac:dyDescent="0.3"/>
    <row r="528" spans="1:16" ht="15.75" hidden="1" thickBot="1" x14ac:dyDescent="0.3"/>
    <row r="529" ht="15.75" hidden="1" thickBot="1" x14ac:dyDescent="0.3"/>
    <row r="530" ht="15.75" hidden="1" thickBot="1" x14ac:dyDescent="0.3"/>
    <row r="531" ht="15.75" hidden="1" thickBot="1" x14ac:dyDescent="0.3"/>
    <row r="532" ht="15.75" hidden="1" thickBot="1" x14ac:dyDescent="0.3"/>
    <row r="533" ht="15.75" hidden="1" thickBot="1" x14ac:dyDescent="0.3"/>
    <row r="534" ht="15.75" hidden="1" thickBot="1" x14ac:dyDescent="0.3"/>
    <row r="535" ht="15.75" hidden="1" thickBot="1" x14ac:dyDescent="0.3"/>
    <row r="536" ht="15.75" hidden="1" thickBot="1" x14ac:dyDescent="0.3"/>
    <row r="537" ht="15.75" hidden="1" thickBot="1" x14ac:dyDescent="0.3"/>
    <row r="538" ht="15.75" hidden="1" thickBot="1" x14ac:dyDescent="0.3"/>
    <row r="539" ht="15.75" hidden="1" thickBot="1" x14ac:dyDescent="0.3"/>
    <row r="540" ht="15.75" hidden="1" thickBot="1" x14ac:dyDescent="0.3"/>
    <row r="541" ht="15.75" hidden="1" thickBot="1" x14ac:dyDescent="0.3"/>
    <row r="542" ht="15.75" hidden="1" thickBot="1" x14ac:dyDescent="0.3"/>
    <row r="543" ht="15.75" hidden="1" thickBot="1" x14ac:dyDescent="0.3"/>
    <row r="544" ht="15.75" hidden="1" thickBot="1" x14ac:dyDescent="0.3"/>
    <row r="545" ht="15.75" hidden="1" thickBot="1" x14ac:dyDescent="0.3"/>
    <row r="546" ht="15.75" hidden="1" thickBot="1" x14ac:dyDescent="0.3"/>
    <row r="547" ht="15.75" hidden="1" thickBot="1" x14ac:dyDescent="0.3"/>
    <row r="548" ht="15.75" hidden="1" thickBot="1" x14ac:dyDescent="0.3"/>
    <row r="549" ht="15.75" hidden="1" thickBot="1" x14ac:dyDescent="0.3"/>
    <row r="550" ht="15.75" hidden="1" thickBot="1" x14ac:dyDescent="0.3"/>
    <row r="551" ht="15.75" hidden="1" thickBot="1" x14ac:dyDescent="0.3"/>
    <row r="552" ht="15.75" hidden="1" thickBot="1" x14ac:dyDescent="0.3"/>
    <row r="553" ht="15.75" hidden="1" thickBot="1" x14ac:dyDescent="0.3"/>
    <row r="554" ht="15.75" hidden="1" thickBot="1" x14ac:dyDescent="0.3"/>
    <row r="555" ht="15.75" hidden="1" thickBot="1" x14ac:dyDescent="0.3"/>
    <row r="556" ht="15.75" hidden="1" thickBot="1" x14ac:dyDescent="0.3"/>
    <row r="557" ht="15.75" hidden="1" thickBot="1" x14ac:dyDescent="0.3"/>
    <row r="558" ht="15.75" hidden="1" thickBot="1" x14ac:dyDescent="0.3"/>
    <row r="559" ht="15.75" hidden="1" thickBot="1" x14ac:dyDescent="0.3"/>
    <row r="560" ht="15.75" hidden="1" thickBot="1" x14ac:dyDescent="0.3"/>
    <row r="561" ht="15.75" hidden="1" thickBot="1" x14ac:dyDescent="0.3"/>
    <row r="562" ht="15.75" hidden="1" thickBot="1" x14ac:dyDescent="0.3"/>
    <row r="563" ht="15.75" hidden="1" thickBot="1" x14ac:dyDescent="0.3"/>
    <row r="564" ht="15.75" hidden="1" thickBot="1" x14ac:dyDescent="0.3"/>
    <row r="565" ht="15.75" hidden="1" thickBot="1" x14ac:dyDescent="0.3"/>
    <row r="566" ht="15.75" hidden="1" thickBot="1" x14ac:dyDescent="0.3"/>
    <row r="567" ht="15.75" hidden="1" thickBot="1" x14ac:dyDescent="0.3"/>
    <row r="568" ht="15.75" hidden="1" thickBot="1" x14ac:dyDescent="0.3"/>
    <row r="569" ht="15.75" hidden="1" thickBot="1" x14ac:dyDescent="0.3"/>
    <row r="570" ht="15.75" hidden="1" thickBot="1" x14ac:dyDescent="0.3"/>
    <row r="571" ht="15.75" hidden="1" thickBot="1" x14ac:dyDescent="0.3"/>
    <row r="572" ht="15.75" hidden="1" thickBot="1" x14ac:dyDescent="0.3"/>
    <row r="573" ht="15.75" hidden="1" thickBot="1" x14ac:dyDescent="0.3"/>
    <row r="574" ht="15.75" hidden="1" thickBot="1" x14ac:dyDescent="0.3"/>
    <row r="575" ht="15.75" hidden="1" thickBot="1" x14ac:dyDescent="0.3"/>
    <row r="576" ht="15.75" hidden="1" thickBot="1" x14ac:dyDescent="0.3"/>
    <row r="577" ht="15.75" hidden="1" thickBot="1" x14ac:dyDescent="0.3"/>
    <row r="578" ht="15.75" hidden="1" thickBot="1" x14ac:dyDescent="0.3"/>
    <row r="579" ht="15.75" hidden="1" thickBot="1" x14ac:dyDescent="0.3"/>
    <row r="580" ht="15.75" hidden="1" thickBot="1" x14ac:dyDescent="0.3"/>
    <row r="581" ht="15.75" hidden="1" thickBot="1" x14ac:dyDescent="0.3"/>
    <row r="582" ht="15.75" hidden="1" thickBot="1" x14ac:dyDescent="0.3"/>
    <row r="583" ht="15.75" hidden="1" thickBot="1" x14ac:dyDescent="0.3"/>
    <row r="584" ht="15.75" hidden="1" thickBot="1" x14ac:dyDescent="0.3"/>
    <row r="585" ht="15.75" hidden="1" thickBot="1" x14ac:dyDescent="0.3"/>
    <row r="586" ht="15.75" hidden="1" thickBot="1" x14ac:dyDescent="0.3"/>
    <row r="587" ht="15.75" hidden="1" thickBot="1" x14ac:dyDescent="0.3"/>
    <row r="588" ht="15.75" hidden="1" thickBot="1" x14ac:dyDescent="0.3"/>
    <row r="589" ht="15.75" hidden="1" thickBot="1" x14ac:dyDescent="0.3"/>
    <row r="590" ht="15.75" hidden="1" thickBot="1" x14ac:dyDescent="0.3"/>
    <row r="591" ht="15.75" hidden="1" thickBot="1" x14ac:dyDescent="0.3"/>
    <row r="592" ht="15.75" hidden="1" thickBot="1" x14ac:dyDescent="0.3"/>
    <row r="593" ht="15.75" hidden="1" thickBot="1" x14ac:dyDescent="0.3"/>
    <row r="594" ht="15.75" hidden="1" thickBot="1" x14ac:dyDescent="0.3"/>
    <row r="595" ht="15.75" hidden="1" thickBot="1" x14ac:dyDescent="0.3"/>
    <row r="596" ht="15.75" hidden="1" thickBot="1" x14ac:dyDescent="0.3"/>
    <row r="597" ht="15.75" hidden="1" thickBot="1" x14ac:dyDescent="0.3"/>
    <row r="598" ht="15.75" hidden="1" thickBot="1" x14ac:dyDescent="0.3"/>
    <row r="599" ht="15.75" hidden="1" thickBot="1" x14ac:dyDescent="0.3"/>
    <row r="600" ht="15.75" hidden="1" thickBot="1" x14ac:dyDescent="0.3"/>
    <row r="601" ht="15.75" hidden="1" thickBot="1" x14ac:dyDescent="0.3"/>
    <row r="602" ht="15.75" hidden="1" thickBot="1" x14ac:dyDescent="0.3"/>
    <row r="603" ht="15.75" hidden="1" thickBot="1" x14ac:dyDescent="0.3"/>
    <row r="604" ht="15.75" hidden="1" thickBot="1" x14ac:dyDescent="0.3"/>
    <row r="605" ht="15.75" hidden="1" thickBot="1" x14ac:dyDescent="0.3"/>
    <row r="606" ht="15.75" hidden="1" thickBot="1" x14ac:dyDescent="0.3"/>
    <row r="607" ht="15.75" hidden="1" thickBot="1" x14ac:dyDescent="0.3"/>
    <row r="608" ht="15.75" hidden="1" thickBot="1" x14ac:dyDescent="0.3"/>
    <row r="609" ht="15.75" hidden="1" thickBot="1" x14ac:dyDescent="0.3"/>
    <row r="610" ht="15.75" hidden="1" thickBot="1" x14ac:dyDescent="0.3"/>
    <row r="611" ht="15.75" hidden="1" thickBot="1" x14ac:dyDescent="0.3"/>
    <row r="612" ht="15.75" hidden="1" thickBot="1" x14ac:dyDescent="0.3"/>
    <row r="613" ht="15.75" hidden="1" thickBot="1" x14ac:dyDescent="0.3"/>
    <row r="614" ht="15.75" hidden="1" thickBot="1" x14ac:dyDescent="0.3"/>
    <row r="615" ht="15.75" hidden="1" thickBot="1" x14ac:dyDescent="0.3"/>
    <row r="616" ht="15.75" hidden="1" thickBot="1" x14ac:dyDescent="0.3"/>
    <row r="617" ht="15.75" hidden="1" thickBot="1" x14ac:dyDescent="0.3"/>
    <row r="618" ht="15.75" hidden="1" thickBot="1" x14ac:dyDescent="0.3"/>
    <row r="619" ht="15.75" hidden="1" thickBot="1" x14ac:dyDescent="0.3"/>
    <row r="620" ht="15.75" hidden="1" thickBot="1" x14ac:dyDescent="0.3"/>
    <row r="621" ht="15.75" hidden="1" thickBot="1" x14ac:dyDescent="0.3"/>
    <row r="622" ht="15.75" hidden="1" thickBot="1" x14ac:dyDescent="0.3"/>
    <row r="623" ht="15.75" hidden="1" thickBot="1" x14ac:dyDescent="0.3"/>
    <row r="624" ht="15.75" hidden="1" thickBot="1" x14ac:dyDescent="0.3"/>
    <row r="625" ht="15.75" hidden="1" thickBot="1" x14ac:dyDescent="0.3"/>
    <row r="626" ht="15.75" hidden="1" thickBot="1" x14ac:dyDescent="0.3"/>
    <row r="627" ht="15.75" hidden="1" thickBot="1" x14ac:dyDescent="0.3"/>
    <row r="628" ht="15.75" hidden="1" thickBot="1" x14ac:dyDescent="0.3"/>
    <row r="629" ht="15.75" hidden="1" thickBot="1" x14ac:dyDescent="0.3"/>
    <row r="630" ht="15.75" hidden="1" thickBot="1" x14ac:dyDescent="0.3"/>
    <row r="631" ht="15.75" hidden="1" thickBot="1" x14ac:dyDescent="0.3"/>
    <row r="632" ht="15.75" hidden="1" thickBot="1" x14ac:dyDescent="0.3"/>
    <row r="633" ht="15.75" hidden="1" thickBot="1" x14ac:dyDescent="0.3"/>
    <row r="634" ht="15.75" hidden="1" thickBot="1" x14ac:dyDescent="0.3"/>
    <row r="635" ht="15.75" hidden="1" thickBot="1" x14ac:dyDescent="0.3"/>
    <row r="636" ht="15.75" hidden="1" thickBot="1" x14ac:dyDescent="0.3"/>
    <row r="637" ht="15.75" hidden="1" thickBot="1" x14ac:dyDescent="0.3"/>
    <row r="638" ht="15.75" hidden="1" thickBot="1" x14ac:dyDescent="0.3"/>
    <row r="639" ht="15.75" hidden="1" thickBot="1" x14ac:dyDescent="0.3"/>
    <row r="640" ht="15.75" hidden="1" thickBot="1" x14ac:dyDescent="0.3"/>
    <row r="641" ht="15.75" hidden="1" thickBot="1" x14ac:dyDescent="0.3"/>
    <row r="642" ht="15.75" hidden="1" thickBot="1" x14ac:dyDescent="0.3"/>
    <row r="643" ht="15.75" hidden="1" thickBot="1" x14ac:dyDescent="0.3"/>
    <row r="644" ht="15.75" hidden="1" thickBot="1" x14ac:dyDescent="0.3"/>
    <row r="645" ht="15.75" hidden="1" thickBot="1" x14ac:dyDescent="0.3"/>
    <row r="646" ht="15.75" hidden="1" thickBot="1" x14ac:dyDescent="0.3"/>
    <row r="647" ht="15.75" hidden="1" thickBot="1" x14ac:dyDescent="0.3"/>
    <row r="648" ht="15.75" hidden="1" thickBot="1" x14ac:dyDescent="0.3"/>
    <row r="649" ht="15.75" hidden="1" thickBot="1" x14ac:dyDescent="0.3"/>
    <row r="650" ht="15.75" hidden="1" thickBot="1" x14ac:dyDescent="0.3"/>
    <row r="651" ht="15.75" hidden="1" thickBot="1" x14ac:dyDescent="0.3"/>
    <row r="652" ht="15.75" hidden="1" thickBot="1" x14ac:dyDescent="0.3"/>
    <row r="653" ht="15.75" hidden="1" thickBot="1" x14ac:dyDescent="0.3"/>
    <row r="654" ht="15.75" hidden="1" thickBot="1" x14ac:dyDescent="0.3"/>
    <row r="655" ht="15.75" hidden="1" thickBot="1" x14ac:dyDescent="0.3"/>
    <row r="656" ht="15.75" hidden="1" thickBot="1" x14ac:dyDescent="0.3"/>
    <row r="657" spans="1:2" ht="15.75" hidden="1" thickBot="1" x14ac:dyDescent="0.3"/>
    <row r="658" spans="1:2" ht="15.75" hidden="1" thickBot="1" x14ac:dyDescent="0.3"/>
    <row r="659" spans="1:2" ht="15.75" hidden="1" thickBot="1" x14ac:dyDescent="0.3"/>
    <row r="660" spans="1:2" ht="15.75" hidden="1" thickBot="1" x14ac:dyDescent="0.3"/>
    <row r="661" spans="1:2" ht="15.75" hidden="1" thickBot="1" x14ac:dyDescent="0.3"/>
    <row r="662" spans="1:2" ht="15.75" hidden="1" thickBot="1" x14ac:dyDescent="0.3"/>
    <row r="663" spans="1:2" ht="15.75" hidden="1" thickBot="1" x14ac:dyDescent="0.3"/>
    <row r="664" spans="1:2" ht="15.75" hidden="1" thickBot="1" x14ac:dyDescent="0.3"/>
    <row r="665" spans="1:2" ht="15" hidden="1" customHeight="1" x14ac:dyDescent="0.3"/>
    <row r="666" spans="1:2" ht="51" customHeight="1" thickBot="1" x14ac:dyDescent="0.4">
      <c r="A666" s="73" t="s">
        <v>55</v>
      </c>
      <c r="B666" s="72">
        <f>SUM(B495:B514)</f>
        <v>75116</v>
      </c>
    </row>
    <row r="667" spans="1:2" x14ac:dyDescent="0.25">
      <c r="A667" s="30"/>
      <c r="B667" s="7"/>
    </row>
    <row r="668" spans="1:2" x14ac:dyDescent="0.25">
      <c r="A668" s="30"/>
      <c r="B668" s="7"/>
    </row>
    <row r="669" spans="1:2" x14ac:dyDescent="0.25">
      <c r="A669" s="30"/>
      <c r="B669" s="7"/>
    </row>
    <row r="670" spans="1:2" x14ac:dyDescent="0.25">
      <c r="A670" s="30"/>
      <c r="B670" s="7"/>
    </row>
    <row r="671" spans="1:2" x14ac:dyDescent="0.25">
      <c r="A671" s="30"/>
      <c r="B671" s="7"/>
    </row>
    <row r="672" spans="1:2" x14ac:dyDescent="0.25">
      <c r="A672" s="30"/>
      <c r="B672" s="7"/>
    </row>
    <row r="673" spans="1:16" x14ac:dyDescent="0.25">
      <c r="A673" s="30"/>
      <c r="B673" s="7"/>
    </row>
    <row r="674" spans="1:16" x14ac:dyDescent="0.25">
      <c r="A674" s="30"/>
      <c r="B674" s="7"/>
    </row>
    <row r="675" spans="1:16" ht="45.75" customHeight="1" thickBot="1" x14ac:dyDescent="0.65">
      <c r="A675" s="119" t="s">
        <v>56</v>
      </c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</row>
    <row r="676" spans="1:16" ht="34.5" customHeight="1" thickBot="1" x14ac:dyDescent="0.65">
      <c r="C676" s="120" t="s">
        <v>47</v>
      </c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2"/>
    </row>
    <row r="677" spans="1:16" ht="15.75" thickBot="1" x14ac:dyDescent="0.3">
      <c r="C677" s="123" t="s">
        <v>0</v>
      </c>
      <c r="D677" s="124"/>
      <c r="E677" s="124"/>
      <c r="F677" s="125"/>
      <c r="G677" s="123" t="s">
        <v>3</v>
      </c>
      <c r="H677" s="124"/>
      <c r="I677" s="124"/>
      <c r="J677" s="124"/>
      <c r="K677" s="124"/>
      <c r="L677" s="124"/>
      <c r="M677" s="125"/>
      <c r="N677" s="123" t="s">
        <v>13</v>
      </c>
      <c r="O677" s="124"/>
      <c r="P677" s="125"/>
    </row>
    <row r="678" spans="1:16" ht="54.75" customHeight="1" thickBot="1" x14ac:dyDescent="0.3">
      <c r="B678" s="2" t="s">
        <v>54</v>
      </c>
      <c r="C678" s="11" t="s">
        <v>1</v>
      </c>
      <c r="D678" s="29" t="s">
        <v>2</v>
      </c>
      <c r="E678" s="29" t="s">
        <v>4</v>
      </c>
      <c r="F678" s="12" t="s">
        <v>5</v>
      </c>
      <c r="G678" s="11" t="s">
        <v>6</v>
      </c>
      <c r="H678" s="29" t="s">
        <v>7</v>
      </c>
      <c r="I678" s="29" t="s">
        <v>8</v>
      </c>
      <c r="J678" s="29" t="s">
        <v>9</v>
      </c>
      <c r="K678" s="29" t="s">
        <v>10</v>
      </c>
      <c r="L678" s="29" t="s">
        <v>11</v>
      </c>
      <c r="M678" s="12" t="s">
        <v>12</v>
      </c>
      <c r="N678" s="11" t="s">
        <v>14</v>
      </c>
      <c r="O678" s="29" t="s">
        <v>15</v>
      </c>
      <c r="P678" s="12" t="s">
        <v>32</v>
      </c>
    </row>
    <row r="679" spans="1:16" ht="29.25" thickBot="1" x14ac:dyDescent="0.5">
      <c r="B679" s="74"/>
      <c r="C679" s="54">
        <v>1</v>
      </c>
      <c r="D679" s="55">
        <v>1</v>
      </c>
      <c r="E679" s="55">
        <v>1</v>
      </c>
      <c r="F679" s="56">
        <v>1</v>
      </c>
      <c r="G679" s="57">
        <v>15</v>
      </c>
      <c r="H679" s="55">
        <v>8</v>
      </c>
      <c r="I679" s="55">
        <v>8</v>
      </c>
      <c r="J679" s="55">
        <v>8</v>
      </c>
      <c r="K679" s="55">
        <v>15</v>
      </c>
      <c r="L679" s="55">
        <v>8</v>
      </c>
      <c r="M679" s="56">
        <v>20</v>
      </c>
      <c r="N679" s="57">
        <v>1</v>
      </c>
      <c r="O679" s="55">
        <v>1</v>
      </c>
      <c r="P679" s="58">
        <v>1</v>
      </c>
    </row>
    <row r="680" spans="1:16" ht="27.75" customHeight="1" x14ac:dyDescent="0.45">
      <c r="A680" s="68" t="s">
        <v>17</v>
      </c>
      <c r="B680" s="59">
        <f>C679*C680+D679*D680+E679*E680+F679*F680+G679*G680+H679*H680+I679*I680+J679*J680+K679*K680+L679*L680+M679*M680+N679*N680+O679*O680+P679*P680+Q679*Q680+R679*R680+S679*S680+T679*T680+U679*U680+V679*V680+W679*W680+X679*X680+Y679*Y680</f>
        <v>3472</v>
      </c>
      <c r="C680" s="75">
        <v>130</v>
      </c>
      <c r="D680" s="76">
        <v>150</v>
      </c>
      <c r="E680" s="76">
        <v>80</v>
      </c>
      <c r="F680" s="76">
        <v>90</v>
      </c>
      <c r="G680" s="76">
        <v>82</v>
      </c>
      <c r="H680" s="76">
        <v>75</v>
      </c>
      <c r="I680" s="76">
        <v>0</v>
      </c>
      <c r="J680" s="76">
        <v>0</v>
      </c>
      <c r="K680" s="76">
        <v>5</v>
      </c>
      <c r="L680" s="76">
        <v>0</v>
      </c>
      <c r="M680" s="76">
        <v>1</v>
      </c>
      <c r="N680" s="76">
        <v>467</v>
      </c>
      <c r="O680" s="76">
        <v>440</v>
      </c>
      <c r="P680" s="77">
        <v>190</v>
      </c>
    </row>
    <row r="681" spans="1:16" ht="28.5" x14ac:dyDescent="0.45">
      <c r="A681" s="69" t="s">
        <v>27</v>
      </c>
      <c r="B681" s="63">
        <f>C679*C681+D679*D681+E679*E681+F679*F681+G679*G681+H679*H681+I679*I681+J679*J681+K679*K681+L679*L681+M679*M681+N679*N681+O679*O681+P679*P681+Q679*Q681+R679*R681+S679*S681+T679*T681+U679*U681+V679*V681+W679*W681+X679*X681+Y679*Y681</f>
        <v>4161</v>
      </c>
      <c r="C681" s="64">
        <v>655</v>
      </c>
      <c r="D681" s="41">
        <v>0</v>
      </c>
      <c r="E681" s="41">
        <v>55</v>
      </c>
      <c r="F681" s="41">
        <v>0</v>
      </c>
      <c r="G681" s="41">
        <v>120</v>
      </c>
      <c r="H681" s="41">
        <v>0</v>
      </c>
      <c r="I681" s="41">
        <v>0</v>
      </c>
      <c r="J681" s="41">
        <v>0</v>
      </c>
      <c r="K681" s="41">
        <v>65</v>
      </c>
      <c r="L681" s="41">
        <v>0</v>
      </c>
      <c r="M681" s="41">
        <v>0</v>
      </c>
      <c r="N681" s="41">
        <v>148</v>
      </c>
      <c r="O681" s="41">
        <v>128</v>
      </c>
      <c r="P681" s="42">
        <v>400</v>
      </c>
    </row>
    <row r="682" spans="1:16" ht="28.5" x14ac:dyDescent="0.45">
      <c r="A682" s="70" t="s">
        <v>41</v>
      </c>
      <c r="B682" s="65">
        <f>C679*C682+D679*D682+E679*E682+F679*F682+G679*G682+H679*H682+I679*I682+J679*J682+K679*K682+L679*L682+M679*M682+N679*N682+O679*O682+P679*P682+Q679*Q682+R679*R682+S679*S682+T679*T682+U679*U682+V679*V682+W679*W682+X679*X682+Y679*Y682</f>
        <v>1387</v>
      </c>
      <c r="C682" s="64">
        <v>55</v>
      </c>
      <c r="D682" s="41">
        <v>59</v>
      </c>
      <c r="E682" s="41">
        <v>5</v>
      </c>
      <c r="F682" s="41">
        <v>40</v>
      </c>
      <c r="G682" s="41">
        <v>35</v>
      </c>
      <c r="H682" s="41">
        <v>27</v>
      </c>
      <c r="I682" s="41">
        <v>0</v>
      </c>
      <c r="J682" s="41">
        <v>5</v>
      </c>
      <c r="K682" s="41">
        <v>25</v>
      </c>
      <c r="L682" s="41">
        <v>0</v>
      </c>
      <c r="M682" s="41">
        <v>3</v>
      </c>
      <c r="N682" s="41">
        <v>0</v>
      </c>
      <c r="O682" s="41">
        <v>12</v>
      </c>
      <c r="P682" s="42">
        <v>0</v>
      </c>
    </row>
    <row r="683" spans="1:16" ht="28.5" x14ac:dyDescent="0.45">
      <c r="A683" s="70" t="s">
        <v>19</v>
      </c>
      <c r="B683" s="65">
        <f>C679*C683+D679*D683+E679*E683+F679*F683+G679*G683+H679*H683+I679*I683+J679*J683+K679*K683+L679*L683+M679*M683+N679*N683+O679*O683+P679*P683+Q679*Q683+R679*R683+S679*S683+T679*T683+U679*U683+V679*V683+W679*W683+X679*X683+Y679*Y683</f>
        <v>401</v>
      </c>
      <c r="C683" s="64">
        <v>2</v>
      </c>
      <c r="D683" s="41">
        <v>0</v>
      </c>
      <c r="E683" s="41">
        <v>0</v>
      </c>
      <c r="F683" s="41">
        <v>0</v>
      </c>
      <c r="G683" s="41">
        <v>1</v>
      </c>
      <c r="H683" s="41">
        <v>0</v>
      </c>
      <c r="I683" s="41">
        <v>0</v>
      </c>
      <c r="J683" s="41">
        <v>0</v>
      </c>
      <c r="K683" s="41">
        <v>0</v>
      </c>
      <c r="L683" s="41">
        <v>0</v>
      </c>
      <c r="M683" s="41">
        <v>0</v>
      </c>
      <c r="N683" s="41">
        <v>384</v>
      </c>
      <c r="O683" s="41">
        <v>0</v>
      </c>
      <c r="P683" s="42">
        <v>0</v>
      </c>
    </row>
    <row r="684" spans="1:16" ht="28.5" x14ac:dyDescent="0.45">
      <c r="A684" s="70" t="s">
        <v>43</v>
      </c>
      <c r="B684" s="65">
        <f>C679*C684+D679*D684+E679*E684+F679*F684+G679*G684+H679*H684+I679*I684+J679*J684+K679*K684+L679*L684+M679*M684+N679*N684+O679*O684+P679*P684+Q679*Q684+R679*R684+S679*S684+T679*T684+U679*U684+V679*V684+W679*W684+X679*X684+Y679*Y684</f>
        <v>924</v>
      </c>
      <c r="C684" s="64">
        <v>25</v>
      </c>
      <c r="D684" s="41">
        <v>20</v>
      </c>
      <c r="E684" s="41">
        <v>15</v>
      </c>
      <c r="F684" s="41">
        <v>0</v>
      </c>
      <c r="G684" s="41">
        <v>6</v>
      </c>
      <c r="H684" s="41">
        <v>3</v>
      </c>
      <c r="I684" s="41">
        <v>0</v>
      </c>
      <c r="J684" s="41">
        <v>0</v>
      </c>
      <c r="K684" s="41">
        <v>0</v>
      </c>
      <c r="L684" s="41">
        <v>0</v>
      </c>
      <c r="M684" s="41">
        <v>0</v>
      </c>
      <c r="N684" s="41">
        <v>350</v>
      </c>
      <c r="O684" s="41">
        <v>200</v>
      </c>
      <c r="P684" s="42">
        <v>200</v>
      </c>
    </row>
    <row r="685" spans="1:16" ht="28.5" x14ac:dyDescent="0.45">
      <c r="A685" s="70" t="s">
        <v>20</v>
      </c>
      <c r="B685" s="65">
        <f>C679*C685+D679*D685+E679*E685+F679*F685+G679*G685+H679*H685+I679*I685+J679*J685+K679*K685+L679*L685+M679*M685+N679*N685+O679*O685+P679*P685+Q679*Q685+R679*R685+S679*S685+T679*T685+U679*U685+V679*V685+W679*W685+X679*X685+Y679*Y685</f>
        <v>1584</v>
      </c>
      <c r="C685" s="64">
        <v>270</v>
      </c>
      <c r="D685" s="41">
        <v>250</v>
      </c>
      <c r="E685" s="41">
        <v>200</v>
      </c>
      <c r="F685" s="41">
        <v>30</v>
      </c>
      <c r="G685" s="41">
        <v>0</v>
      </c>
      <c r="H685" s="41">
        <v>0</v>
      </c>
      <c r="I685" s="41">
        <v>0</v>
      </c>
      <c r="J685" s="41">
        <v>0</v>
      </c>
      <c r="K685" s="41">
        <v>0</v>
      </c>
      <c r="L685" s="41">
        <v>0</v>
      </c>
      <c r="M685" s="41">
        <v>10</v>
      </c>
      <c r="N685" s="41">
        <v>384</v>
      </c>
      <c r="O685" s="41">
        <v>250</v>
      </c>
      <c r="P685" s="42">
        <v>0</v>
      </c>
    </row>
    <row r="686" spans="1:16" ht="28.5" x14ac:dyDescent="0.45">
      <c r="A686" s="70" t="s">
        <v>39</v>
      </c>
      <c r="B686" s="65">
        <f>C679*C686+D679*D686+E679*E686+F679*F686+G679*G686+H679*H686+I679*I686+J679*J686+K679*K686+L679*L686+M679*M686+N679*N686+O679*O686+P679*P686+Q679*Q686+R679*R686+S679*S686+T679*T686+U679*U686+V679*V686+W679*W686+X679*X686+Y679*Y686</f>
        <v>963</v>
      </c>
      <c r="C686" s="64">
        <v>250</v>
      </c>
      <c r="D686" s="41">
        <v>0</v>
      </c>
      <c r="E686" s="41">
        <v>0</v>
      </c>
      <c r="F686" s="41">
        <v>0</v>
      </c>
      <c r="G686" s="41">
        <v>25</v>
      </c>
      <c r="H686" s="41">
        <v>0</v>
      </c>
      <c r="I686" s="41">
        <v>0</v>
      </c>
      <c r="J686" s="41">
        <v>0</v>
      </c>
      <c r="K686" s="41">
        <v>20</v>
      </c>
      <c r="L686" s="41">
        <v>0</v>
      </c>
      <c r="M686" s="41">
        <v>1</v>
      </c>
      <c r="N686" s="41">
        <v>0</v>
      </c>
      <c r="O686" s="41">
        <v>18</v>
      </c>
      <c r="P686" s="42">
        <v>0</v>
      </c>
    </row>
    <row r="687" spans="1:16" ht="28.5" x14ac:dyDescent="0.45">
      <c r="A687" s="70" t="s">
        <v>30</v>
      </c>
      <c r="B687" s="65">
        <f>C679*C687+D679*D687+E679*E687+F679*F687+G679*G687+H679*H687+I679*I687+J679*J687+K679*K687+L679*L687+M679*M687+N679*N687+O679*O687+P679*P687+Q679*Q687+R679*R687+S679*S687+T679*T687+U679*U687+V679*V687+W679*W687+X679*X687+Y679*Y687</f>
        <v>1579</v>
      </c>
      <c r="C687" s="64">
        <v>58</v>
      </c>
      <c r="D687" s="41">
        <v>33</v>
      </c>
      <c r="E687" s="41">
        <v>10</v>
      </c>
      <c r="F687" s="41">
        <v>8</v>
      </c>
      <c r="G687" s="41">
        <v>57</v>
      </c>
      <c r="H687" s="41">
        <v>15</v>
      </c>
      <c r="I687" s="41">
        <v>0</v>
      </c>
      <c r="J687" s="41">
        <v>0</v>
      </c>
      <c r="K687" s="41">
        <v>5</v>
      </c>
      <c r="L687" s="41">
        <v>0</v>
      </c>
      <c r="M687" s="41">
        <v>15</v>
      </c>
      <c r="N687" s="41">
        <v>60</v>
      </c>
      <c r="O687" s="41">
        <v>60</v>
      </c>
      <c r="P687" s="42">
        <v>0</v>
      </c>
    </row>
    <row r="688" spans="1:16" ht="28.5" x14ac:dyDescent="0.45">
      <c r="A688" s="70" t="s">
        <v>40</v>
      </c>
      <c r="B688" s="65">
        <f>C679*C688+D679*D688+E679*E688+F679*F688+G679*G688+H679*H688+I679*I688+J679*J688+K679*K688+L679*L688+M679*M688+N679*N688+O679*O688+P679*P688+Q679*Q688+R679*R688+S679*S688+T679*T688+U679*U688+V679*V688+W679*W688+X679*X688+Y679*Y688</f>
        <v>4208</v>
      </c>
      <c r="C688" s="64">
        <v>915</v>
      </c>
      <c r="D688" s="41">
        <v>300</v>
      </c>
      <c r="E688" s="41">
        <v>590</v>
      </c>
      <c r="F688" s="41">
        <v>230</v>
      </c>
      <c r="G688" s="41">
        <v>27</v>
      </c>
      <c r="H688" s="41">
        <v>15</v>
      </c>
      <c r="I688" s="41">
        <v>0</v>
      </c>
      <c r="J688" s="41">
        <v>0</v>
      </c>
      <c r="K688" s="41">
        <v>12</v>
      </c>
      <c r="L688" s="41">
        <v>1</v>
      </c>
      <c r="M688" s="41">
        <v>35</v>
      </c>
      <c r="N688" s="41">
        <v>324</v>
      </c>
      <c r="O688" s="41">
        <v>274</v>
      </c>
      <c r="P688" s="42">
        <v>162</v>
      </c>
    </row>
    <row r="689" spans="1:16" ht="28.5" x14ac:dyDescent="0.45">
      <c r="A689" s="70" t="s">
        <v>24</v>
      </c>
      <c r="B689" s="65">
        <f>C679*C689+D679*D689+E679*E689+F679*F689+G679*G689+H679*H689+I679*I689+J679*J689+K679*K689+L679*L689+M679*M689+N679*N689+O679*O689+P679*P689+Q679*Q689+R679*R689+S679*S689+T679*T689+U679*U689+V679*V689+W679*W689+X679*X689+Y679*Y689</f>
        <v>256</v>
      </c>
      <c r="C689" s="64">
        <v>150</v>
      </c>
      <c r="D689" s="41">
        <v>6</v>
      </c>
      <c r="E689" s="41">
        <v>0</v>
      </c>
      <c r="F689" s="41">
        <v>0</v>
      </c>
      <c r="G689" s="41">
        <v>0</v>
      </c>
      <c r="H689" s="41">
        <v>0</v>
      </c>
      <c r="I689" s="41">
        <v>0</v>
      </c>
      <c r="J689" s="41">
        <v>0</v>
      </c>
      <c r="K689" s="41">
        <v>0</v>
      </c>
      <c r="L689" s="41">
        <v>0</v>
      </c>
      <c r="M689" s="41">
        <v>0</v>
      </c>
      <c r="N689" s="41">
        <v>50</v>
      </c>
      <c r="O689" s="41">
        <v>50</v>
      </c>
      <c r="P689" s="42">
        <v>0</v>
      </c>
    </row>
    <row r="690" spans="1:16" ht="28.5" x14ac:dyDescent="0.45">
      <c r="A690" s="70" t="s">
        <v>31</v>
      </c>
      <c r="B690" s="65">
        <f>C679*C690+D679*D690+E679*E690+F679*F690+G679*G690+H679*H690+I679*I690+J679*J690+K679*K690+L679*L690+M679*M690+N679*N690+O679*O690+P679*P690+Q679*Q690+R679*R690+S679*S690+T679*T690+U679*U690+V679*V690+W679*W690+X679*X690+Y679*Y690</f>
        <v>1976</v>
      </c>
      <c r="C690" s="64">
        <v>790</v>
      </c>
      <c r="D690" s="41">
        <v>0</v>
      </c>
      <c r="E690" s="41">
        <v>0</v>
      </c>
      <c r="F690" s="41">
        <v>0</v>
      </c>
      <c r="G690" s="41">
        <v>53</v>
      </c>
      <c r="H690" s="41">
        <v>0</v>
      </c>
      <c r="I690" s="41">
        <v>0</v>
      </c>
      <c r="J690" s="41">
        <v>0</v>
      </c>
      <c r="K690" s="41">
        <v>0</v>
      </c>
      <c r="L690" s="41">
        <v>0</v>
      </c>
      <c r="M690" s="41">
        <v>0</v>
      </c>
      <c r="N690" s="41">
        <v>55</v>
      </c>
      <c r="O690" s="41">
        <v>297</v>
      </c>
      <c r="P690" s="42">
        <v>39</v>
      </c>
    </row>
    <row r="691" spans="1:16" ht="28.5" x14ac:dyDescent="0.45">
      <c r="A691" s="70" t="s">
        <v>23</v>
      </c>
      <c r="B691" s="65">
        <f>C679*C691+D679*D691+E679*E691+F679*F691+G679*G691+H679*H691+I679*I691+J679*J691+K679*K691+L679*L691+M679*M691+N679*N691+O679*O691+P679*P691+Q679*Q691+R679*R691+S679*S691+T679*T691+U679*U691+V679*V691+W679*W691+X679*X691+Y679*Y691</f>
        <v>1012</v>
      </c>
      <c r="C691" s="64">
        <v>390</v>
      </c>
      <c r="D691" s="41">
        <v>15</v>
      </c>
      <c r="E691" s="41">
        <v>40</v>
      </c>
      <c r="F691" s="41">
        <v>30</v>
      </c>
      <c r="G691" s="41">
        <v>35</v>
      </c>
      <c r="H691" s="41">
        <v>0</v>
      </c>
      <c r="I691" s="41">
        <v>0</v>
      </c>
      <c r="J691" s="41">
        <v>0</v>
      </c>
      <c r="K691" s="41">
        <v>0</v>
      </c>
      <c r="L691" s="41">
        <v>0</v>
      </c>
      <c r="M691" s="41">
        <v>0</v>
      </c>
      <c r="N691" s="41">
        <v>12</v>
      </c>
      <c r="O691" s="41">
        <v>0</v>
      </c>
      <c r="P691" s="42">
        <v>0</v>
      </c>
    </row>
    <row r="692" spans="1:16" ht="28.5" x14ac:dyDescent="0.45">
      <c r="A692" s="70" t="s">
        <v>22</v>
      </c>
      <c r="B692" s="65">
        <f>C679*C692+D679*D692+E679*E692+F679*F692+G679*G692+H679*H692+I679*I692+J679*J692+K679*K692+L679*L692+M679*M692+N679*N692+O679*O692+P679*P692+Q680*Q692+R680*R692+S680*S692+T680*T692+U680*U692+V680*V692+W680*W692+X680*X692+Y680*Y692</f>
        <v>440</v>
      </c>
      <c r="C692" s="64">
        <v>150</v>
      </c>
      <c r="D692" s="41">
        <v>0</v>
      </c>
      <c r="E692" s="41">
        <v>0</v>
      </c>
      <c r="F692" s="41">
        <v>0</v>
      </c>
      <c r="G692" s="41">
        <v>0</v>
      </c>
      <c r="H692" s="41">
        <v>0</v>
      </c>
      <c r="I692" s="41">
        <v>0</v>
      </c>
      <c r="J692" s="41">
        <v>0</v>
      </c>
      <c r="K692" s="41">
        <v>0</v>
      </c>
      <c r="L692" s="41">
        <v>0</v>
      </c>
      <c r="M692" s="41">
        <v>7</v>
      </c>
      <c r="N692" s="41">
        <v>150</v>
      </c>
      <c r="O692" s="41">
        <v>0</v>
      </c>
      <c r="P692" s="42">
        <v>0</v>
      </c>
    </row>
    <row r="693" spans="1:16" ht="28.5" x14ac:dyDescent="0.45">
      <c r="A693" s="70" t="s">
        <v>28</v>
      </c>
      <c r="B693" s="65">
        <f>C679*C693+D679*D693+E679*E693+F679*F693+G679*G693+H679*H693+I679*I693+J679*J693+K679*K693+L679*L693+M679*M693+N679*N693+O679*O693+P679*P693+Q681*Q693+R681*R693+S681*S693+T681*T693+U681*U693+V681*V693+W681*W693+X681*X693+Y681*Y693</f>
        <v>130</v>
      </c>
      <c r="C693" s="64">
        <v>15</v>
      </c>
      <c r="D693" s="41">
        <v>0</v>
      </c>
      <c r="E693" s="41">
        <v>0</v>
      </c>
      <c r="F693" s="41">
        <v>0</v>
      </c>
      <c r="G693" s="41">
        <v>1</v>
      </c>
      <c r="H693" s="41">
        <v>0</v>
      </c>
      <c r="I693" s="41">
        <v>0</v>
      </c>
      <c r="J693" s="41">
        <v>0</v>
      </c>
      <c r="K693" s="41">
        <v>0</v>
      </c>
      <c r="L693" s="41">
        <v>0</v>
      </c>
      <c r="M693" s="41">
        <v>0</v>
      </c>
      <c r="N693" s="41">
        <v>100</v>
      </c>
      <c r="O693" s="41">
        <v>0</v>
      </c>
      <c r="P693" s="42">
        <v>0</v>
      </c>
    </row>
    <row r="694" spans="1:16" ht="28.5" x14ac:dyDescent="0.45">
      <c r="A694" s="70" t="s">
        <v>21</v>
      </c>
      <c r="B694" s="65">
        <f>C679*C694+D679*D694+E679*E694+F679*F694+G679*G694+H679*H694+I679*I694+J679*J694+K679*K694+L679*L694+M679*M694+N679*N694+O679*O694+P679*P694+Q682*Q694+R682*R694+S682*S694+T682*T694+U682*U694+V682*V694+W682*W694+X682*X694+Y682*Y694</f>
        <v>4851</v>
      </c>
      <c r="C694" s="64">
        <v>600</v>
      </c>
      <c r="D694" s="41">
        <v>575</v>
      </c>
      <c r="E694" s="41">
        <v>500</v>
      </c>
      <c r="F694" s="41">
        <v>500</v>
      </c>
      <c r="G694" s="41">
        <v>79</v>
      </c>
      <c r="H694" s="41">
        <v>0</v>
      </c>
      <c r="I694" s="41">
        <v>0</v>
      </c>
      <c r="J694" s="41">
        <v>0</v>
      </c>
      <c r="K694" s="41">
        <v>40</v>
      </c>
      <c r="L694" s="41">
        <v>0</v>
      </c>
      <c r="M694" s="41">
        <v>0</v>
      </c>
      <c r="N694" s="41">
        <v>384</v>
      </c>
      <c r="O694" s="41">
        <v>267</v>
      </c>
      <c r="P694" s="42">
        <v>240</v>
      </c>
    </row>
    <row r="695" spans="1:16" ht="28.5" x14ac:dyDescent="0.45">
      <c r="A695" s="70" t="s">
        <v>18</v>
      </c>
      <c r="B695" s="65">
        <f>C679*C695+D679*D695+E679*E695+F679*F695+G679*G695+H679*H695+I679*I695+J679*J695+K679*K695+L679*L695+M679*M695+N679*N695+O679*O695+P679*P695+Q683*Q695+R683*R695+S683*S695+T683*T695+U683*U695+V683*V695+W683*W695+X683*X695+Y683*Y695</f>
        <v>1014</v>
      </c>
      <c r="C695" s="64">
        <v>250</v>
      </c>
      <c r="D695" s="41">
        <v>0</v>
      </c>
      <c r="E695" s="41">
        <v>0</v>
      </c>
      <c r="F695" s="41">
        <v>0</v>
      </c>
      <c r="G695" s="41">
        <v>0</v>
      </c>
      <c r="H695" s="41">
        <v>0</v>
      </c>
      <c r="I695" s="41">
        <v>0</v>
      </c>
      <c r="J695" s="41">
        <v>0</v>
      </c>
      <c r="K695" s="41">
        <v>20</v>
      </c>
      <c r="L695" s="41">
        <v>0</v>
      </c>
      <c r="M695" s="41">
        <v>10</v>
      </c>
      <c r="N695" s="41">
        <v>264</v>
      </c>
      <c r="O695" s="41">
        <v>0</v>
      </c>
      <c r="P695" s="42">
        <v>0</v>
      </c>
    </row>
    <row r="696" spans="1:16" ht="28.5" x14ac:dyDescent="0.45">
      <c r="A696" s="70" t="s">
        <v>26</v>
      </c>
      <c r="B696" s="65">
        <f>C679*C696+D679*D696+E679*E696+F679*F696+G679*G696+H679*H696+I679*I696+J679*J696+K679*K696+L679*L696+M679*M696+N679*N696+O679*O696+P679*P696+Q684*Q696+R684*R696+S684*S696+T684*T696+U684*U696+V684*V696+W684*W696+X684*X696+Y684*Y696</f>
        <v>1117</v>
      </c>
      <c r="C696" s="64">
        <v>50</v>
      </c>
      <c r="D696" s="41">
        <v>58</v>
      </c>
      <c r="E696" s="41">
        <v>50</v>
      </c>
      <c r="F696" s="41">
        <v>0</v>
      </c>
      <c r="G696" s="41">
        <v>12</v>
      </c>
      <c r="H696" s="41">
        <v>10</v>
      </c>
      <c r="I696" s="41">
        <v>10</v>
      </c>
      <c r="J696" s="41">
        <v>10</v>
      </c>
      <c r="K696" s="41">
        <v>5</v>
      </c>
      <c r="L696" s="41">
        <v>53</v>
      </c>
      <c r="M696" s="41">
        <v>2</v>
      </c>
      <c r="N696" s="41">
        <v>0</v>
      </c>
      <c r="O696" s="41">
        <v>0</v>
      </c>
      <c r="P696" s="42">
        <v>0</v>
      </c>
    </row>
    <row r="697" spans="1:16" ht="28.5" x14ac:dyDescent="0.45">
      <c r="A697" s="70" t="s">
        <v>25</v>
      </c>
      <c r="B697" s="65">
        <f>C679*C697+D679*D697+E679*E697+F679*F697+G679*G697+H679*H697+I679*I697+J679*J697+K679*K697+L679*L697+M679*M697+N679*N697+O679*O697+P679*P697+Q685*Q697+R685*R697+S685*S697+T685*T697+U685*U697+V685*V697+W685*W697+X685*X697+Y685*Y697</f>
        <v>3454</v>
      </c>
      <c r="C697" s="64">
        <v>100</v>
      </c>
      <c r="D697" s="41">
        <v>450</v>
      </c>
      <c r="E697" s="41">
        <v>30</v>
      </c>
      <c r="F697" s="41">
        <v>300</v>
      </c>
      <c r="G697" s="41">
        <v>125</v>
      </c>
      <c r="H697" s="41">
        <v>25</v>
      </c>
      <c r="I697" s="41">
        <v>0</v>
      </c>
      <c r="J697" s="41">
        <v>0</v>
      </c>
      <c r="K697" s="41">
        <v>0</v>
      </c>
      <c r="L697" s="41">
        <v>20</v>
      </c>
      <c r="M697" s="41">
        <v>2</v>
      </c>
      <c r="N697" s="41">
        <v>264</v>
      </c>
      <c r="O697" s="41">
        <v>35</v>
      </c>
      <c r="P697" s="42">
        <v>0</v>
      </c>
    </row>
    <row r="698" spans="1:16" ht="28.5" x14ac:dyDescent="0.45">
      <c r="A698" s="70" t="s">
        <v>36</v>
      </c>
      <c r="B698" s="65">
        <f>C679*C698+D679*D698+E679*E698+F679*F698+G679*G698+H679*H698+I679*I698+J679*J698+K679*K698+L679*L698+M679*M698+N679*N698+O679*O698+P679*P698+Q686*Q698+R686*R698+S686*S698+T686*T698+U686*U698+V686*V698+W686*W698+X686*X698+Y686*Y698</f>
        <v>4830</v>
      </c>
      <c r="C698" s="64">
        <v>725</v>
      </c>
      <c r="D698" s="41">
        <v>75</v>
      </c>
      <c r="E698" s="41">
        <v>50</v>
      </c>
      <c r="F698" s="41">
        <v>200</v>
      </c>
      <c r="G698" s="41">
        <v>110</v>
      </c>
      <c r="H698" s="41">
        <v>50</v>
      </c>
      <c r="I698" s="41">
        <v>0</v>
      </c>
      <c r="J698" s="41">
        <v>20</v>
      </c>
      <c r="K698" s="41">
        <v>50</v>
      </c>
      <c r="L698" s="41">
        <v>10</v>
      </c>
      <c r="M698" s="41">
        <v>30</v>
      </c>
      <c r="N698" s="41">
        <v>100</v>
      </c>
      <c r="O698" s="41">
        <v>12</v>
      </c>
      <c r="P698" s="42">
        <v>28</v>
      </c>
    </row>
    <row r="699" spans="1:16" ht="29.25" thickBot="1" x14ac:dyDescent="0.5">
      <c r="A699" s="71" t="s">
        <v>16</v>
      </c>
      <c r="B699" s="66">
        <f>C679*C699+D679*D699+E679*E699+F679*F699+G679*G699+H679*H699+I679*I699+J679*J699+K679*K699+L679*L699+M679*M699+N679*N699+O679*O699+P679*P699+Q687*Q699+R687*R699+S687*S699+T687*T699+U687*U699+V687*V699+W687*W699+X687*X699+Y687*Y699</f>
        <v>30432</v>
      </c>
      <c r="C699" s="67">
        <v>4361</v>
      </c>
      <c r="D699" s="45">
        <v>7389</v>
      </c>
      <c r="E699" s="45">
        <v>280</v>
      </c>
      <c r="F699" s="45">
        <v>1997</v>
      </c>
      <c r="G699" s="45">
        <v>251</v>
      </c>
      <c r="H699" s="45">
        <v>59</v>
      </c>
      <c r="I699" s="45">
        <v>0</v>
      </c>
      <c r="J699" s="45">
        <v>1</v>
      </c>
      <c r="K699" s="45">
        <v>90</v>
      </c>
      <c r="L699" s="45">
        <v>122</v>
      </c>
      <c r="M699" s="45">
        <v>139</v>
      </c>
      <c r="N699" s="45">
        <v>3907</v>
      </c>
      <c r="O699" s="45">
        <v>2196</v>
      </c>
      <c r="P699" s="46">
        <v>951</v>
      </c>
    </row>
    <row r="700" spans="1:16" ht="15.75" thickBot="1" x14ac:dyDescent="0.3"/>
    <row r="701" spans="1:16" ht="15.75" hidden="1" thickBot="1" x14ac:dyDescent="0.3"/>
    <row r="702" spans="1:16" ht="15.75" hidden="1" thickBot="1" x14ac:dyDescent="0.3"/>
    <row r="703" spans="1:16" ht="15.75" hidden="1" thickBot="1" x14ac:dyDescent="0.3"/>
    <row r="704" spans="1:16" ht="15.75" hidden="1" thickBot="1" x14ac:dyDescent="0.3"/>
    <row r="705" ht="15.75" hidden="1" thickBot="1" x14ac:dyDescent="0.3"/>
    <row r="706" ht="15.75" hidden="1" thickBot="1" x14ac:dyDescent="0.3"/>
    <row r="707" ht="15.75" hidden="1" thickBot="1" x14ac:dyDescent="0.3"/>
    <row r="708" ht="15.75" hidden="1" thickBot="1" x14ac:dyDescent="0.3"/>
    <row r="709" ht="15.75" hidden="1" thickBot="1" x14ac:dyDescent="0.3"/>
    <row r="710" ht="15.75" hidden="1" thickBot="1" x14ac:dyDescent="0.3"/>
    <row r="711" ht="15.75" hidden="1" thickBot="1" x14ac:dyDescent="0.3"/>
    <row r="712" ht="15.75" hidden="1" thickBot="1" x14ac:dyDescent="0.3"/>
    <row r="713" ht="15.75" hidden="1" thickBot="1" x14ac:dyDescent="0.3"/>
    <row r="714" ht="15.75" hidden="1" thickBot="1" x14ac:dyDescent="0.3"/>
    <row r="715" ht="15.75" hidden="1" thickBot="1" x14ac:dyDescent="0.3"/>
    <row r="716" ht="15.75" hidden="1" thickBot="1" x14ac:dyDescent="0.3"/>
    <row r="717" ht="15.75" hidden="1" thickBot="1" x14ac:dyDescent="0.3"/>
    <row r="718" ht="15.75" hidden="1" thickBot="1" x14ac:dyDescent="0.3"/>
    <row r="719" ht="15.75" hidden="1" thickBot="1" x14ac:dyDescent="0.3"/>
    <row r="720" ht="15.75" hidden="1" thickBot="1" x14ac:dyDescent="0.3"/>
    <row r="721" ht="15.75" hidden="1" thickBot="1" x14ac:dyDescent="0.3"/>
    <row r="722" ht="15.75" hidden="1" thickBot="1" x14ac:dyDescent="0.3"/>
    <row r="723" ht="15.75" hidden="1" thickBot="1" x14ac:dyDescent="0.3"/>
    <row r="724" ht="15.75" hidden="1" thickBot="1" x14ac:dyDescent="0.3"/>
    <row r="725" ht="15.75" hidden="1" thickBot="1" x14ac:dyDescent="0.3"/>
    <row r="726" ht="15.75" hidden="1" thickBot="1" x14ac:dyDescent="0.3"/>
    <row r="727" ht="15.75" hidden="1" thickBot="1" x14ac:dyDescent="0.3"/>
    <row r="728" ht="15.75" hidden="1" thickBot="1" x14ac:dyDescent="0.3"/>
    <row r="729" ht="15.75" hidden="1" thickBot="1" x14ac:dyDescent="0.3"/>
    <row r="730" ht="15.75" hidden="1" thickBot="1" x14ac:dyDescent="0.3"/>
    <row r="731" ht="15.75" hidden="1" thickBot="1" x14ac:dyDescent="0.3"/>
    <row r="732" ht="15.75" hidden="1" thickBot="1" x14ac:dyDescent="0.3"/>
    <row r="733" ht="15.75" hidden="1" thickBot="1" x14ac:dyDescent="0.3"/>
    <row r="734" ht="15.75" hidden="1" thickBot="1" x14ac:dyDescent="0.3"/>
    <row r="735" ht="15.75" hidden="1" thickBot="1" x14ac:dyDescent="0.3"/>
    <row r="736" ht="15.75" hidden="1" thickBot="1" x14ac:dyDescent="0.3"/>
    <row r="737" ht="15.75" hidden="1" thickBot="1" x14ac:dyDescent="0.3"/>
    <row r="738" ht="15.75" hidden="1" thickBot="1" x14ac:dyDescent="0.3"/>
    <row r="739" ht="15.75" hidden="1" thickBot="1" x14ac:dyDescent="0.3"/>
    <row r="740" ht="15.75" hidden="1" thickBot="1" x14ac:dyDescent="0.3"/>
    <row r="741" ht="15.75" hidden="1" thickBot="1" x14ac:dyDescent="0.3"/>
    <row r="742" ht="15.75" hidden="1" thickBot="1" x14ac:dyDescent="0.3"/>
    <row r="743" ht="15.75" hidden="1" thickBot="1" x14ac:dyDescent="0.3"/>
    <row r="744" ht="15.75" hidden="1" thickBot="1" x14ac:dyDescent="0.3"/>
    <row r="745" ht="15.75" hidden="1" thickBot="1" x14ac:dyDescent="0.3"/>
    <row r="746" ht="15.75" hidden="1" thickBot="1" x14ac:dyDescent="0.3"/>
    <row r="747" ht="15.75" hidden="1" thickBot="1" x14ac:dyDescent="0.3"/>
    <row r="748" ht="15.75" hidden="1" thickBot="1" x14ac:dyDescent="0.3"/>
    <row r="749" ht="15.75" hidden="1" thickBot="1" x14ac:dyDescent="0.3"/>
    <row r="750" ht="15.75" hidden="1" thickBot="1" x14ac:dyDescent="0.3"/>
    <row r="751" ht="15.75" hidden="1" thickBot="1" x14ac:dyDescent="0.3"/>
    <row r="752" ht="15.75" hidden="1" thickBot="1" x14ac:dyDescent="0.3"/>
    <row r="753" ht="15.75" hidden="1" thickBot="1" x14ac:dyDescent="0.3"/>
    <row r="754" ht="15.75" hidden="1" thickBot="1" x14ac:dyDescent="0.3"/>
    <row r="755" ht="15.75" hidden="1" thickBot="1" x14ac:dyDescent="0.3"/>
    <row r="756" ht="15.75" hidden="1" thickBot="1" x14ac:dyDescent="0.3"/>
    <row r="757" ht="15.75" hidden="1" thickBot="1" x14ac:dyDescent="0.3"/>
    <row r="758" ht="15.75" hidden="1" thickBot="1" x14ac:dyDescent="0.3"/>
    <row r="759" ht="15.75" hidden="1" thickBot="1" x14ac:dyDescent="0.3"/>
    <row r="760" ht="15.75" hidden="1" thickBot="1" x14ac:dyDescent="0.3"/>
    <row r="761" ht="15.75" hidden="1" thickBot="1" x14ac:dyDescent="0.3"/>
    <row r="762" ht="15.75" hidden="1" thickBot="1" x14ac:dyDescent="0.3"/>
    <row r="763" ht="15.75" hidden="1" thickBot="1" x14ac:dyDescent="0.3"/>
    <row r="764" ht="15.75" hidden="1" thickBot="1" x14ac:dyDescent="0.3"/>
    <row r="765" ht="15.75" hidden="1" thickBot="1" x14ac:dyDescent="0.3"/>
    <row r="766" ht="15.75" hidden="1" thickBot="1" x14ac:dyDescent="0.3"/>
    <row r="767" ht="15.75" hidden="1" thickBot="1" x14ac:dyDescent="0.3"/>
    <row r="768" ht="15.75" hidden="1" thickBot="1" x14ac:dyDescent="0.3"/>
    <row r="769" ht="15.75" hidden="1" thickBot="1" x14ac:dyDescent="0.3"/>
    <row r="770" ht="15.75" hidden="1" thickBot="1" x14ac:dyDescent="0.3"/>
    <row r="771" ht="15.75" hidden="1" thickBot="1" x14ac:dyDescent="0.3"/>
    <row r="772" ht="15.75" hidden="1" thickBot="1" x14ac:dyDescent="0.3"/>
    <row r="773" ht="15.75" hidden="1" thickBot="1" x14ac:dyDescent="0.3"/>
    <row r="774" ht="15.75" hidden="1" thickBot="1" x14ac:dyDescent="0.3"/>
    <row r="775" ht="15.75" hidden="1" thickBot="1" x14ac:dyDescent="0.3"/>
    <row r="776" ht="15.75" hidden="1" thickBot="1" x14ac:dyDescent="0.3"/>
    <row r="777" ht="15.75" hidden="1" thickBot="1" x14ac:dyDescent="0.3"/>
    <row r="778" ht="15.75" hidden="1" thickBot="1" x14ac:dyDescent="0.3"/>
    <row r="779" ht="15.75" hidden="1" thickBot="1" x14ac:dyDescent="0.3"/>
    <row r="780" ht="15.75" hidden="1" thickBot="1" x14ac:dyDescent="0.3"/>
    <row r="781" ht="15.75" hidden="1" thickBot="1" x14ac:dyDescent="0.3"/>
    <row r="782" ht="15.75" hidden="1" thickBot="1" x14ac:dyDescent="0.3"/>
    <row r="783" ht="15.75" hidden="1" thickBot="1" x14ac:dyDescent="0.3"/>
    <row r="784" ht="15.75" hidden="1" thickBot="1" x14ac:dyDescent="0.3"/>
    <row r="785" ht="15.75" hidden="1" thickBot="1" x14ac:dyDescent="0.3"/>
    <row r="786" ht="15.75" hidden="1" thickBot="1" x14ac:dyDescent="0.3"/>
    <row r="787" ht="15.75" hidden="1" thickBot="1" x14ac:dyDescent="0.3"/>
    <row r="788" ht="15.75" hidden="1" thickBot="1" x14ac:dyDescent="0.3"/>
    <row r="789" ht="15.75" hidden="1" thickBot="1" x14ac:dyDescent="0.3"/>
    <row r="790" ht="15.75" hidden="1" thickBot="1" x14ac:dyDescent="0.3"/>
    <row r="791" ht="15.75" hidden="1" thickBot="1" x14ac:dyDescent="0.3"/>
    <row r="792" ht="15.75" hidden="1" thickBot="1" x14ac:dyDescent="0.3"/>
    <row r="793" ht="15.75" hidden="1" thickBot="1" x14ac:dyDescent="0.3"/>
    <row r="794" ht="15.75" hidden="1" thickBot="1" x14ac:dyDescent="0.3"/>
    <row r="795" ht="15.75" hidden="1" thickBot="1" x14ac:dyDescent="0.3"/>
    <row r="796" ht="15.75" hidden="1" thickBot="1" x14ac:dyDescent="0.3"/>
    <row r="797" ht="15.75" hidden="1" thickBot="1" x14ac:dyDescent="0.3"/>
    <row r="798" ht="15.75" hidden="1" thickBot="1" x14ac:dyDescent="0.3"/>
    <row r="799" ht="15.75" hidden="1" thickBot="1" x14ac:dyDescent="0.3"/>
    <row r="800" ht="15.75" hidden="1" thickBot="1" x14ac:dyDescent="0.3"/>
    <row r="801" ht="15.75" hidden="1" thickBot="1" x14ac:dyDescent="0.3"/>
    <row r="802" ht="15.75" hidden="1" thickBot="1" x14ac:dyDescent="0.3"/>
    <row r="803" ht="15.75" hidden="1" thickBot="1" x14ac:dyDescent="0.3"/>
    <row r="804" ht="15.75" hidden="1" thickBot="1" x14ac:dyDescent="0.3"/>
    <row r="805" ht="15.75" hidden="1" thickBot="1" x14ac:dyDescent="0.3"/>
    <row r="806" ht="15.75" hidden="1" thickBot="1" x14ac:dyDescent="0.3"/>
    <row r="807" ht="15.75" hidden="1" thickBot="1" x14ac:dyDescent="0.3"/>
    <row r="808" ht="15.75" hidden="1" thickBot="1" x14ac:dyDescent="0.3"/>
    <row r="809" ht="15.75" hidden="1" thickBot="1" x14ac:dyDescent="0.3"/>
    <row r="810" ht="15.75" hidden="1" thickBot="1" x14ac:dyDescent="0.3"/>
    <row r="811" ht="15.75" hidden="1" thickBot="1" x14ac:dyDescent="0.3"/>
    <row r="812" ht="15.75" hidden="1" thickBot="1" x14ac:dyDescent="0.3"/>
    <row r="813" ht="15.75" hidden="1" thickBot="1" x14ac:dyDescent="0.3"/>
    <row r="814" ht="15.75" hidden="1" thickBot="1" x14ac:dyDescent="0.3"/>
    <row r="815" ht="15.75" hidden="1" thickBot="1" x14ac:dyDescent="0.3"/>
    <row r="816" ht="15.75" hidden="1" thickBot="1" x14ac:dyDescent="0.3"/>
    <row r="817" ht="15.75" hidden="1" thickBot="1" x14ac:dyDescent="0.3"/>
    <row r="818" ht="15.75" hidden="1" thickBot="1" x14ac:dyDescent="0.3"/>
    <row r="819" ht="15.75" hidden="1" thickBot="1" x14ac:dyDescent="0.3"/>
    <row r="820" ht="15.75" hidden="1" thickBot="1" x14ac:dyDescent="0.3"/>
    <row r="821" ht="15.75" hidden="1" thickBot="1" x14ac:dyDescent="0.3"/>
    <row r="822" ht="15.75" hidden="1" thickBot="1" x14ac:dyDescent="0.3"/>
    <row r="823" ht="15.75" hidden="1" thickBot="1" x14ac:dyDescent="0.3"/>
    <row r="824" ht="15.75" hidden="1" thickBot="1" x14ac:dyDescent="0.3"/>
    <row r="825" ht="15.75" hidden="1" thickBot="1" x14ac:dyDescent="0.3"/>
    <row r="826" ht="15.75" hidden="1" thickBot="1" x14ac:dyDescent="0.3"/>
    <row r="827" ht="15.75" hidden="1" thickBot="1" x14ac:dyDescent="0.3"/>
    <row r="828" ht="15.75" hidden="1" thickBot="1" x14ac:dyDescent="0.3"/>
    <row r="829" ht="15.75" hidden="1" thickBot="1" x14ac:dyDescent="0.3"/>
    <row r="830" ht="15.75" hidden="1" thickBot="1" x14ac:dyDescent="0.3"/>
    <row r="831" ht="15.75" hidden="1" thickBot="1" x14ac:dyDescent="0.3"/>
    <row r="832" ht="15.75" hidden="1" thickBot="1" x14ac:dyDescent="0.3"/>
    <row r="833" ht="15.75" hidden="1" thickBot="1" x14ac:dyDescent="0.3"/>
    <row r="834" ht="15.75" hidden="1" thickBot="1" x14ac:dyDescent="0.3"/>
    <row r="835" ht="15.75" hidden="1" thickBot="1" x14ac:dyDescent="0.3"/>
    <row r="836" ht="15.75" hidden="1" thickBot="1" x14ac:dyDescent="0.3"/>
    <row r="837" ht="15.75" hidden="1" thickBot="1" x14ac:dyDescent="0.3"/>
    <row r="838" ht="15.75" hidden="1" thickBot="1" x14ac:dyDescent="0.3"/>
    <row r="839" ht="15.75" hidden="1" thickBot="1" x14ac:dyDescent="0.3"/>
    <row r="840" ht="15.75" hidden="1" thickBot="1" x14ac:dyDescent="0.3"/>
    <row r="841" ht="15.75" hidden="1" thickBot="1" x14ac:dyDescent="0.3"/>
    <row r="842" ht="15.75" hidden="1" thickBot="1" x14ac:dyDescent="0.3"/>
    <row r="843" ht="15.75" hidden="1" thickBot="1" x14ac:dyDescent="0.3"/>
    <row r="844" ht="15.75" hidden="1" thickBot="1" x14ac:dyDescent="0.3"/>
    <row r="845" ht="15.75" hidden="1" thickBot="1" x14ac:dyDescent="0.3"/>
    <row r="846" ht="15.75" hidden="1" thickBot="1" x14ac:dyDescent="0.3"/>
    <row r="847" ht="15.75" hidden="1" thickBot="1" x14ac:dyDescent="0.3"/>
    <row r="848" ht="15.75" hidden="1" thickBot="1" x14ac:dyDescent="0.3"/>
    <row r="849" ht="15.75" hidden="1" thickBot="1" x14ac:dyDescent="0.3"/>
    <row r="850" ht="15.75" hidden="1" thickBot="1" x14ac:dyDescent="0.3"/>
    <row r="851" ht="15.75" hidden="1" thickBot="1" x14ac:dyDescent="0.3"/>
    <row r="852" ht="15.75" hidden="1" thickBot="1" x14ac:dyDescent="0.3"/>
    <row r="853" ht="15.75" hidden="1" thickBot="1" x14ac:dyDescent="0.3"/>
    <row r="854" ht="15.75" hidden="1" thickBot="1" x14ac:dyDescent="0.3"/>
    <row r="855" ht="15.75" hidden="1" thickBot="1" x14ac:dyDescent="0.3"/>
    <row r="856" ht="15.75" hidden="1" thickBot="1" x14ac:dyDescent="0.3"/>
    <row r="857" ht="15.75" hidden="1" thickBot="1" x14ac:dyDescent="0.3"/>
    <row r="858" ht="15.75" hidden="1" thickBot="1" x14ac:dyDescent="0.3"/>
    <row r="859" ht="15.75" hidden="1" thickBot="1" x14ac:dyDescent="0.3"/>
    <row r="860" ht="15.75" hidden="1" thickBot="1" x14ac:dyDescent="0.3"/>
    <row r="861" ht="15.75" hidden="1" thickBot="1" x14ac:dyDescent="0.3"/>
    <row r="862" ht="15.75" hidden="1" thickBot="1" x14ac:dyDescent="0.3"/>
    <row r="863" ht="15.75" hidden="1" thickBot="1" x14ac:dyDescent="0.3"/>
    <row r="864" ht="15.75" hidden="1" thickBot="1" x14ac:dyDescent="0.3"/>
    <row r="865" ht="15.75" hidden="1" thickBot="1" x14ac:dyDescent="0.3"/>
    <row r="866" ht="15.75" hidden="1" thickBot="1" x14ac:dyDescent="0.3"/>
    <row r="867" ht="15.75" hidden="1" thickBot="1" x14ac:dyDescent="0.3"/>
    <row r="868" ht="15.75" hidden="1" thickBot="1" x14ac:dyDescent="0.3"/>
    <row r="869" ht="15.75" hidden="1" thickBot="1" x14ac:dyDescent="0.3"/>
    <row r="870" ht="15.75" hidden="1" thickBot="1" x14ac:dyDescent="0.3"/>
    <row r="871" ht="15.75" hidden="1" thickBot="1" x14ac:dyDescent="0.3"/>
    <row r="872" ht="15.75" hidden="1" thickBot="1" x14ac:dyDescent="0.3"/>
    <row r="873" ht="15.75" hidden="1" thickBot="1" x14ac:dyDescent="0.3"/>
    <row r="874" ht="15.75" hidden="1" thickBot="1" x14ac:dyDescent="0.3"/>
    <row r="875" ht="15.75" hidden="1" thickBot="1" x14ac:dyDescent="0.3"/>
    <row r="876" ht="15.75" hidden="1" thickBot="1" x14ac:dyDescent="0.3"/>
    <row r="877" ht="15.75" hidden="1" thickBot="1" x14ac:dyDescent="0.3"/>
    <row r="878" ht="15.75" hidden="1" thickBot="1" x14ac:dyDescent="0.3"/>
    <row r="879" ht="15.75" hidden="1" thickBot="1" x14ac:dyDescent="0.3"/>
    <row r="880" ht="15.75" hidden="1" thickBot="1" x14ac:dyDescent="0.3"/>
    <row r="881" spans="1:2" ht="15.75" hidden="1" thickBot="1" x14ac:dyDescent="0.3"/>
    <row r="882" spans="1:2" ht="15.75" hidden="1" thickBot="1" x14ac:dyDescent="0.3"/>
    <row r="883" spans="1:2" ht="15" hidden="1" customHeight="1" x14ac:dyDescent="0.3"/>
    <row r="884" spans="1:2" ht="15.75" hidden="1" customHeight="1" thickBot="1" x14ac:dyDescent="0.3"/>
    <row r="885" spans="1:2" ht="48.75" customHeight="1" thickBot="1" x14ac:dyDescent="0.4">
      <c r="A885" s="73" t="s">
        <v>55</v>
      </c>
      <c r="B885" s="72">
        <f>SUM(B680:B699)</f>
        <v>68191</v>
      </c>
    </row>
    <row r="886" spans="1:2" x14ac:dyDescent="0.25">
      <c r="A886" s="30"/>
      <c r="B886" s="7"/>
    </row>
    <row r="887" spans="1:2" x14ac:dyDescent="0.25">
      <c r="A887" s="30"/>
      <c r="B887" s="7"/>
    </row>
    <row r="888" spans="1:2" x14ac:dyDescent="0.25">
      <c r="A888" s="30"/>
      <c r="B888" s="7"/>
    </row>
    <row r="889" spans="1:2" x14ac:dyDescent="0.25">
      <c r="A889" s="30"/>
      <c r="B889" s="7"/>
    </row>
    <row r="890" spans="1:2" x14ac:dyDescent="0.25">
      <c r="A890" s="30"/>
      <c r="B890" s="7"/>
    </row>
    <row r="891" spans="1:2" x14ac:dyDescent="0.25">
      <c r="A891" s="30"/>
      <c r="B891" s="7"/>
    </row>
    <row r="892" spans="1:2" x14ac:dyDescent="0.25">
      <c r="A892" s="30"/>
      <c r="B892" s="7"/>
    </row>
    <row r="893" spans="1:2" x14ac:dyDescent="0.25">
      <c r="A893" s="30"/>
      <c r="B893" s="7"/>
    </row>
    <row r="894" spans="1:2" x14ac:dyDescent="0.25">
      <c r="A894" s="30"/>
      <c r="B894" s="7"/>
    </row>
    <row r="895" spans="1:2" x14ac:dyDescent="0.25">
      <c r="A895" s="30"/>
      <c r="B895" s="7"/>
    </row>
    <row r="896" spans="1:2" x14ac:dyDescent="0.25">
      <c r="A896" s="30"/>
      <c r="B896" s="7"/>
    </row>
    <row r="897" spans="1:16" x14ac:dyDescent="0.25">
      <c r="A897" s="30"/>
      <c r="B897" s="7"/>
    </row>
    <row r="898" spans="1:16" x14ac:dyDescent="0.25">
      <c r="A898" s="30"/>
      <c r="B898" s="7"/>
    </row>
    <row r="899" spans="1:16" x14ac:dyDescent="0.25">
      <c r="A899" s="30"/>
      <c r="B899" s="7"/>
    </row>
    <row r="900" spans="1:16" x14ac:dyDescent="0.25">
      <c r="A900" s="30"/>
      <c r="B900" s="7"/>
    </row>
    <row r="901" spans="1:16" x14ac:dyDescent="0.25">
      <c r="A901" s="30"/>
      <c r="B901" s="7"/>
    </row>
    <row r="902" spans="1:16" x14ac:dyDescent="0.25">
      <c r="A902" s="30"/>
      <c r="B902" s="7"/>
    </row>
    <row r="903" spans="1:16" x14ac:dyDescent="0.25">
      <c r="A903" s="30"/>
      <c r="B903" s="7"/>
    </row>
    <row r="904" spans="1:16" ht="39.75" thickBot="1" x14ac:dyDescent="0.65">
      <c r="A904" s="119" t="s">
        <v>56</v>
      </c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</row>
    <row r="905" spans="1:16" ht="39.75" thickBot="1" x14ac:dyDescent="0.65">
      <c r="C905" s="120" t="s">
        <v>48</v>
      </c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2"/>
    </row>
    <row r="906" spans="1:16" ht="15.75" thickBot="1" x14ac:dyDescent="0.3">
      <c r="C906" s="141" t="s">
        <v>0</v>
      </c>
      <c r="D906" s="142"/>
      <c r="E906" s="142"/>
      <c r="F906" s="143"/>
      <c r="G906" s="141" t="s">
        <v>3</v>
      </c>
      <c r="H906" s="142"/>
      <c r="I906" s="142"/>
      <c r="J906" s="142"/>
      <c r="K906" s="142"/>
      <c r="L906" s="142"/>
      <c r="M906" s="143"/>
      <c r="N906" s="141" t="s">
        <v>13</v>
      </c>
      <c r="O906" s="142"/>
      <c r="P906" s="143"/>
    </row>
    <row r="907" spans="1:16" ht="45.75" thickBot="1" x14ac:dyDescent="0.3">
      <c r="B907" s="2" t="s">
        <v>54</v>
      </c>
      <c r="C907" s="11" t="s">
        <v>1</v>
      </c>
      <c r="D907" s="29" t="s">
        <v>2</v>
      </c>
      <c r="E907" s="29" t="s">
        <v>4</v>
      </c>
      <c r="F907" s="12" t="s">
        <v>5</v>
      </c>
      <c r="G907" s="11" t="s">
        <v>6</v>
      </c>
      <c r="H907" s="29" t="s">
        <v>7</v>
      </c>
      <c r="I907" s="29" t="s">
        <v>8</v>
      </c>
      <c r="J907" s="29" t="s">
        <v>9</v>
      </c>
      <c r="K907" s="29" t="s">
        <v>10</v>
      </c>
      <c r="L907" s="29" t="s">
        <v>11</v>
      </c>
      <c r="M907" s="12" t="s">
        <v>12</v>
      </c>
      <c r="N907" s="11" t="s">
        <v>14</v>
      </c>
      <c r="O907" s="29" t="s">
        <v>15</v>
      </c>
      <c r="P907" s="12" t="s">
        <v>32</v>
      </c>
    </row>
    <row r="908" spans="1:16" ht="29.25" thickBot="1" x14ac:dyDescent="0.5">
      <c r="B908" s="53"/>
      <c r="C908" s="54">
        <v>1</v>
      </c>
      <c r="D908" s="55">
        <v>1</v>
      </c>
      <c r="E908" s="55">
        <v>1</v>
      </c>
      <c r="F908" s="56">
        <v>1</v>
      </c>
      <c r="G908" s="57">
        <v>15</v>
      </c>
      <c r="H908" s="55">
        <v>8</v>
      </c>
      <c r="I908" s="55">
        <v>8</v>
      </c>
      <c r="J908" s="55">
        <v>8</v>
      </c>
      <c r="K908" s="55">
        <v>15</v>
      </c>
      <c r="L908" s="55">
        <v>8</v>
      </c>
      <c r="M908" s="56">
        <v>20</v>
      </c>
      <c r="N908" s="57">
        <v>1</v>
      </c>
      <c r="O908" s="55">
        <v>1</v>
      </c>
      <c r="P908" s="58">
        <v>1</v>
      </c>
    </row>
    <row r="909" spans="1:16" ht="28.5" x14ac:dyDescent="0.45">
      <c r="A909" s="31" t="s">
        <v>24</v>
      </c>
      <c r="B909" s="88">
        <f>C908*C909+D908*D909+E908*E909+F908*F909+G908*G909+H908*H909+I908*I909+J908*J909+K908*K909+L908*L909+M908*M909+N908*N909+O908*O909+P908*P909+Q908*Q909+R908*R909+S908*S909+T908*T909+U908*U909+V908*V909+W908*W909+X908*X909+Y908*Y909</f>
        <v>200</v>
      </c>
      <c r="C909" s="75">
        <v>0</v>
      </c>
      <c r="D909" s="76">
        <v>0</v>
      </c>
      <c r="E909" s="76">
        <v>0</v>
      </c>
      <c r="F909" s="76">
        <v>0</v>
      </c>
      <c r="G909" s="76">
        <v>0</v>
      </c>
      <c r="H909" s="76">
        <v>0</v>
      </c>
      <c r="I909" s="76">
        <v>0</v>
      </c>
      <c r="J909" s="76">
        <v>0</v>
      </c>
      <c r="K909" s="76">
        <v>0</v>
      </c>
      <c r="L909" s="76">
        <v>0</v>
      </c>
      <c r="M909" s="76">
        <v>10</v>
      </c>
      <c r="N909" s="76">
        <v>0</v>
      </c>
      <c r="O909" s="76">
        <v>0</v>
      </c>
      <c r="P909" s="77">
        <v>0</v>
      </c>
    </row>
    <row r="910" spans="1:16" ht="28.5" x14ac:dyDescent="0.45">
      <c r="A910" s="79" t="s">
        <v>40</v>
      </c>
      <c r="B910" s="78">
        <f>C908*C910+D908*D910+E908*E910+F908*F910+G908*G910+H908*H910+I908*I910+J908*J910+K908*K910+L908*L910+M908*M910+N908*N910+O908*O910+P908*P910+Q908*Q910+R908*R910+S908*S910+T908*T910+U908*U910+V908*V910+W908*W910+X908*X910+Y908*Y910</f>
        <v>1161</v>
      </c>
      <c r="C910" s="64">
        <v>104</v>
      </c>
      <c r="D910" s="41">
        <v>0</v>
      </c>
      <c r="E910" s="41">
        <v>50</v>
      </c>
      <c r="F910" s="41">
        <v>0</v>
      </c>
      <c r="G910" s="41">
        <v>0</v>
      </c>
      <c r="H910" s="41">
        <v>16</v>
      </c>
      <c r="I910" s="41">
        <v>0</v>
      </c>
      <c r="J910" s="41">
        <v>0</v>
      </c>
      <c r="K910" s="41">
        <v>0</v>
      </c>
      <c r="L910" s="41">
        <v>0</v>
      </c>
      <c r="M910" s="41">
        <v>5</v>
      </c>
      <c r="N910" s="41">
        <v>579</v>
      </c>
      <c r="O910" s="41">
        <v>100</v>
      </c>
      <c r="P910" s="42">
        <v>100</v>
      </c>
    </row>
    <row r="911" spans="1:16" ht="28.5" x14ac:dyDescent="0.45">
      <c r="A911" s="79" t="s">
        <v>20</v>
      </c>
      <c r="B911" s="78">
        <f>C908*C911+D908*D911+E908*E911+F908*F911+G908*G911+H908*H911+I908*I911+J908*J911+K908*K911+L908*L911+M908*M911+N908*N911+O908*O911+P908*P911+Q908*Q911+R908*R911+S908*S911+T908*T911+U908*U911+V908*V911+W908*W911+X908*X911+Y908*Y911</f>
        <v>480</v>
      </c>
      <c r="C911" s="64">
        <v>90</v>
      </c>
      <c r="D911" s="41">
        <v>0</v>
      </c>
      <c r="E911" s="41">
        <v>0</v>
      </c>
      <c r="F911" s="41">
        <v>0</v>
      </c>
      <c r="G911" s="41">
        <v>8</v>
      </c>
      <c r="H911" s="41">
        <v>0</v>
      </c>
      <c r="I911" s="41">
        <v>0</v>
      </c>
      <c r="J911" s="41">
        <v>0</v>
      </c>
      <c r="K911" s="41">
        <v>0</v>
      </c>
      <c r="L911" s="41">
        <v>0</v>
      </c>
      <c r="M911" s="41">
        <v>4</v>
      </c>
      <c r="N911" s="41">
        <v>100</v>
      </c>
      <c r="O911" s="41">
        <v>90</v>
      </c>
      <c r="P911" s="42">
        <v>0</v>
      </c>
    </row>
    <row r="912" spans="1:16" ht="28.5" x14ac:dyDescent="0.45">
      <c r="A912" s="79" t="s">
        <v>23</v>
      </c>
      <c r="B912" s="78">
        <f>C908*C912+D908*D912+E908*E912+F908*F912+G908*G912+H908*H912+I908*I912+J908*J912+K908*K912+L908*L912+M908*M912+N908*N912+O908*O912+P908*P912+Q908*Q912+R908*R912+S908*S912+T908*T912+U908*U912+V908*V912+W908*W912+X908*X912+Y908*Y912</f>
        <v>703</v>
      </c>
      <c r="C912" s="64">
        <v>203</v>
      </c>
      <c r="D912" s="41">
        <v>0</v>
      </c>
      <c r="E912" s="41">
        <v>200</v>
      </c>
      <c r="F912" s="41">
        <v>0</v>
      </c>
      <c r="G912" s="41">
        <v>0</v>
      </c>
      <c r="H912" s="41">
        <v>0</v>
      </c>
      <c r="I912" s="41">
        <v>0</v>
      </c>
      <c r="J912" s="41">
        <v>0</v>
      </c>
      <c r="K912" s="41">
        <v>0</v>
      </c>
      <c r="L912" s="41">
        <v>0</v>
      </c>
      <c r="M912" s="41">
        <v>0</v>
      </c>
      <c r="N912" s="41">
        <v>0</v>
      </c>
      <c r="O912" s="41">
        <v>150</v>
      </c>
      <c r="P912" s="42">
        <v>150</v>
      </c>
    </row>
    <row r="913" spans="1:16" ht="28.5" x14ac:dyDescent="0.45">
      <c r="A913" s="32" t="s">
        <v>21</v>
      </c>
      <c r="B913" s="39">
        <f>C908*C913+D908*D913+E908*E913+F908*F913+G908*G913+H908*H913+I908*I913+J908*J913+K908*K913+L908*L913+M908*M913+N908*N913+O908*O913+P908*P913+Q908*Q913+R908*R913+S908*S913+T908*T913+U908*U913+V908*V913+W908*W913+X908*X913+Y908*Y913</f>
        <v>420</v>
      </c>
      <c r="C913" s="64">
        <v>30</v>
      </c>
      <c r="D913" s="41">
        <v>0</v>
      </c>
      <c r="E913" s="41">
        <v>0</v>
      </c>
      <c r="F913" s="41">
        <v>0</v>
      </c>
      <c r="G913" s="41">
        <v>0</v>
      </c>
      <c r="H913" s="41">
        <v>0</v>
      </c>
      <c r="I913" s="41">
        <v>0</v>
      </c>
      <c r="J913" s="41">
        <v>0</v>
      </c>
      <c r="K913" s="41">
        <v>0</v>
      </c>
      <c r="L913" s="41">
        <v>0</v>
      </c>
      <c r="M913" s="41">
        <v>12</v>
      </c>
      <c r="N913" s="41">
        <v>150</v>
      </c>
      <c r="O913" s="41">
        <v>0</v>
      </c>
      <c r="P913" s="42">
        <v>0</v>
      </c>
    </row>
    <row r="914" spans="1:16" ht="28.5" x14ac:dyDescent="0.45">
      <c r="A914" s="32" t="s">
        <v>52</v>
      </c>
      <c r="B914" s="39">
        <f>C908*C914+D908*D914+E908*E914+F908*F914+G908*G914+H908*H914+I908*I914+J908*J914+K908*K914+L908*L914+M908*M914+N908*N914+O908*O914+P908*P914+Q908*Q914+R908*R914+S908*S914+T908*T914+U908*U914+V908*V914+W908*W914+X908*X914+Y908*Y914</f>
        <v>1809</v>
      </c>
      <c r="C914" s="64">
        <v>166</v>
      </c>
      <c r="D914" s="41">
        <v>25</v>
      </c>
      <c r="E914" s="41">
        <v>0</v>
      </c>
      <c r="F914" s="41">
        <v>50</v>
      </c>
      <c r="G914" s="41">
        <v>11</v>
      </c>
      <c r="H914" s="41">
        <v>0</v>
      </c>
      <c r="I914" s="41">
        <v>0</v>
      </c>
      <c r="J914" s="41">
        <v>10</v>
      </c>
      <c r="K914" s="41">
        <v>23</v>
      </c>
      <c r="L914" s="41">
        <v>15</v>
      </c>
      <c r="M914" s="41">
        <v>27</v>
      </c>
      <c r="N914" s="41">
        <v>293</v>
      </c>
      <c r="O914" s="41">
        <v>0</v>
      </c>
      <c r="P914" s="42">
        <v>25</v>
      </c>
    </row>
    <row r="915" spans="1:16" ht="28.5" x14ac:dyDescent="0.45">
      <c r="A915" s="32" t="s">
        <v>27</v>
      </c>
      <c r="B915" s="39">
        <f>C908*C915+D908*D915+E908*E915+F908*F915+G908*G915+H908*H915+I908*I915+J908*J915+K908*K915+L908*L915+M908*M915+N908*N915+O908*O915+P908*P915+Q908*Q915+R908*R915+S908*S915+T908*T915+U908*U915+V908*V915+W908*W915+X908*X915+Y908*Y915</f>
        <v>1653</v>
      </c>
      <c r="C915" s="64">
        <v>310</v>
      </c>
      <c r="D915" s="41">
        <v>0</v>
      </c>
      <c r="E915" s="41">
        <v>0</v>
      </c>
      <c r="F915" s="41">
        <v>75</v>
      </c>
      <c r="G915" s="41">
        <v>20</v>
      </c>
      <c r="H915" s="41">
        <v>0</v>
      </c>
      <c r="I915" s="41">
        <v>0</v>
      </c>
      <c r="J915" s="41">
        <v>0</v>
      </c>
      <c r="K915" s="41">
        <v>6</v>
      </c>
      <c r="L915" s="41">
        <v>6</v>
      </c>
      <c r="M915" s="41">
        <v>26</v>
      </c>
      <c r="N915" s="41">
        <v>310</v>
      </c>
      <c r="O915" s="41">
        <v>0</v>
      </c>
      <c r="P915" s="42">
        <v>0</v>
      </c>
    </row>
    <row r="916" spans="1:16" ht="28.5" x14ac:dyDescent="0.45">
      <c r="A916" s="32" t="s">
        <v>39</v>
      </c>
      <c r="B916" s="39">
        <f>C908*C916+D908*D916+E908*E916+F908*F916+G908*G916+H908*H916+I908*I916+J908*J916+K908*K916+L908*L916+M908*M916+N908*N916+O908*O916+P908*P916+Q908*Q916+R908*R916+S908*S916+T908*T916+U908*U916+V908*V916+W908*W916+X908*X916+Y908*Y916</f>
        <v>120</v>
      </c>
      <c r="C916" s="64">
        <v>0</v>
      </c>
      <c r="D916" s="41">
        <v>0</v>
      </c>
      <c r="E916" s="41">
        <v>0</v>
      </c>
      <c r="F916" s="41">
        <v>0</v>
      </c>
      <c r="G916" s="41">
        <v>0</v>
      </c>
      <c r="H916" s="41">
        <v>10</v>
      </c>
      <c r="I916" s="41">
        <v>0</v>
      </c>
      <c r="J916" s="41">
        <v>0</v>
      </c>
      <c r="K916" s="41">
        <v>0</v>
      </c>
      <c r="L916" s="41">
        <v>5</v>
      </c>
      <c r="M916" s="41">
        <v>0</v>
      </c>
      <c r="N916" s="41">
        <v>0</v>
      </c>
      <c r="O916" s="41">
        <v>0</v>
      </c>
      <c r="P916" s="42">
        <v>0</v>
      </c>
    </row>
    <row r="917" spans="1:16" ht="28.5" x14ac:dyDescent="0.45">
      <c r="A917" s="32" t="s">
        <v>37</v>
      </c>
      <c r="B917" s="39">
        <f>C908*C917+D908*D917+E908*E917+F908*F917+G908*G917+H908*H917+I908*I917+J908*J917+K908*K917+L908*L917+M908*M917+N908*N917+O908*O917+P908*P917+Q908*Q917+R908*R917+S908*S917+T908*T917+U908*U917+V908*V917+W908*W917+X908*X917+Y908*Y917</f>
        <v>2210</v>
      </c>
      <c r="C917" s="64">
        <v>230</v>
      </c>
      <c r="D917" s="41">
        <v>150</v>
      </c>
      <c r="E917" s="41">
        <v>0</v>
      </c>
      <c r="F917" s="41">
        <v>115</v>
      </c>
      <c r="G917" s="41">
        <v>45</v>
      </c>
      <c r="H917" s="41">
        <v>0</v>
      </c>
      <c r="I917" s="41">
        <v>0</v>
      </c>
      <c r="J917" s="41">
        <v>0</v>
      </c>
      <c r="K917" s="41">
        <v>60</v>
      </c>
      <c r="L917" s="41">
        <v>0</v>
      </c>
      <c r="M917" s="41">
        <v>2</v>
      </c>
      <c r="N917" s="41">
        <v>100</v>
      </c>
      <c r="O917" s="41">
        <v>0</v>
      </c>
      <c r="P917" s="42">
        <v>0</v>
      </c>
    </row>
    <row r="918" spans="1:16" ht="28.5" x14ac:dyDescent="0.45">
      <c r="A918" s="32" t="s">
        <v>30</v>
      </c>
      <c r="B918" s="39">
        <f>C908*C918+D908*D918+E908*E918+F908*F918+G908*G918+H908*H918+I908*I918+J908*J918+K908*K918+L908*L918+M908*M918+N908*N918+O908*O918+P908*P918+Q908*Q918+R908*R918+S908*S918+T908*T918+U908*U918+V908*V918+W908*W918+X908*X918+Y908*Y918</f>
        <v>600</v>
      </c>
      <c r="C918" s="64">
        <v>90</v>
      </c>
      <c r="D918" s="41">
        <v>0</v>
      </c>
      <c r="E918" s="41">
        <v>0</v>
      </c>
      <c r="F918" s="41">
        <v>90</v>
      </c>
      <c r="G918" s="41"/>
      <c r="H918" s="41">
        <v>15</v>
      </c>
      <c r="I918" s="41">
        <v>0</v>
      </c>
      <c r="J918" s="41">
        <v>0</v>
      </c>
      <c r="K918" s="41">
        <v>0</v>
      </c>
      <c r="L918" s="41">
        <v>0</v>
      </c>
      <c r="M918" s="41">
        <v>0</v>
      </c>
      <c r="N918" s="41">
        <v>150</v>
      </c>
      <c r="O918" s="41">
        <v>0</v>
      </c>
      <c r="P918" s="42">
        <v>150</v>
      </c>
    </row>
    <row r="919" spans="1:16" ht="28.5" x14ac:dyDescent="0.45">
      <c r="A919" s="32" t="s">
        <v>41</v>
      </c>
      <c r="B919" s="39">
        <f>C908*C919+D908*D919+E908*E919+F908*F919+G908*G919+H908*H919+I908*I919+J908*J919+K908*K919+L908*L919+M908*M919+N908*N919+O908*O919+P908*P919+Q908*Q919+R908*R919+S908*S919+T908*T919+U908*U919+V908*V919+W908*W919+X908*X919+Y908*Y919</f>
        <v>384</v>
      </c>
      <c r="C919" s="64">
        <v>0</v>
      </c>
      <c r="D919" s="41">
        <v>0</v>
      </c>
      <c r="E919" s="41">
        <v>0</v>
      </c>
      <c r="F919" s="41">
        <v>0</v>
      </c>
      <c r="G919" s="41">
        <v>0</v>
      </c>
      <c r="H919" s="41">
        <v>0</v>
      </c>
      <c r="I919" s="41">
        <v>0</v>
      </c>
      <c r="J919" s="41">
        <v>0</v>
      </c>
      <c r="K919" s="41">
        <v>0</v>
      </c>
      <c r="L919" s="41">
        <v>0</v>
      </c>
      <c r="M919" s="41">
        <v>0</v>
      </c>
      <c r="N919" s="41">
        <v>384</v>
      </c>
      <c r="O919" s="41">
        <v>0</v>
      </c>
      <c r="P919" s="42">
        <v>0</v>
      </c>
    </row>
    <row r="920" spans="1:16" ht="28.5" x14ac:dyDescent="0.45">
      <c r="A920" s="32" t="s">
        <v>19</v>
      </c>
      <c r="B920" s="39">
        <f>C908*C920+D908*D920+E908*E920+F908*F920+G908*G920+H908*H920+I908*I920+J908*J920+K908*K920+L908*L920+M908*M920+N908*N920+O908*O920+P908*P920+Q908*Q920+R908*R920+S908*S920+T908*T920+U908*U920+V908*V920+W908*W920+X908*X920+Y908*Y920</f>
        <v>1318</v>
      </c>
      <c r="C920" s="64">
        <v>160</v>
      </c>
      <c r="D920" s="41">
        <v>20</v>
      </c>
      <c r="E920" s="41">
        <v>0</v>
      </c>
      <c r="F920" s="41">
        <v>10</v>
      </c>
      <c r="G920" s="41">
        <v>0</v>
      </c>
      <c r="H920" s="41">
        <v>5</v>
      </c>
      <c r="I920" s="41">
        <v>0</v>
      </c>
      <c r="J920" s="41">
        <v>0</v>
      </c>
      <c r="K920" s="41">
        <v>0</v>
      </c>
      <c r="L920" s="41">
        <v>0</v>
      </c>
      <c r="M920" s="41">
        <v>37</v>
      </c>
      <c r="N920" s="41">
        <v>348</v>
      </c>
      <c r="O920" s="41">
        <v>0</v>
      </c>
      <c r="P920" s="42">
        <v>0</v>
      </c>
    </row>
    <row r="921" spans="1:16" ht="28.5" x14ac:dyDescent="0.45">
      <c r="A921" s="32" t="s">
        <v>28</v>
      </c>
      <c r="B921" s="39">
        <f>C908*C921+D908*D921+E908*E921+F908*F921+G908*G921+H908*H921+I908*I921+J908*J921+K908*K921+L908*L921+M908*M921+N908*N921+O908*O921+P908*P921+Q909*Q921+R909*R921+S909*S921+T909*T921+U909*U921+V909*V921+W909*W921+X909*X921+Y909*Y921</f>
        <v>127</v>
      </c>
      <c r="C921" s="64">
        <v>13</v>
      </c>
      <c r="D921" s="41">
        <v>0</v>
      </c>
      <c r="E921" s="41">
        <v>0</v>
      </c>
      <c r="F921" s="41">
        <v>0</v>
      </c>
      <c r="G921" s="41">
        <v>2</v>
      </c>
      <c r="H921" s="41">
        <v>0</v>
      </c>
      <c r="I921" s="41">
        <v>0</v>
      </c>
      <c r="J921" s="41">
        <v>0</v>
      </c>
      <c r="K921" s="41">
        <v>0</v>
      </c>
      <c r="L921" s="41">
        <v>0</v>
      </c>
      <c r="M921" s="41">
        <v>0</v>
      </c>
      <c r="N921" s="41">
        <v>0</v>
      </c>
      <c r="O921" s="41">
        <v>44</v>
      </c>
      <c r="P921" s="42">
        <v>40</v>
      </c>
    </row>
    <row r="922" spans="1:16" ht="28.5" x14ac:dyDescent="0.45">
      <c r="A922" s="32" t="s">
        <v>17</v>
      </c>
      <c r="B922" s="39">
        <f>C908*C922+D908*D922+E908*E922+F908*F922+G908*G922+H908*H922+I908*I922+J908*J922+K908*K922+L908*L922+M908*M922+N908*N922+O908*O922+P908*P922+Q910*Q922+R910*R922+S910*S922+T910*T922+U910*U922+V910*V922+W910*W922+X910*X922+Y910*Y922</f>
        <v>434</v>
      </c>
      <c r="C922" s="64">
        <v>5</v>
      </c>
      <c r="D922" s="41">
        <v>100</v>
      </c>
      <c r="E922" s="41">
        <v>0</v>
      </c>
      <c r="F922" s="41">
        <v>50</v>
      </c>
      <c r="G922" s="41">
        <v>0</v>
      </c>
      <c r="H922" s="41">
        <v>0</v>
      </c>
      <c r="I922" s="41">
        <v>0</v>
      </c>
      <c r="J922" s="41">
        <v>0</v>
      </c>
      <c r="K922" s="41">
        <v>0</v>
      </c>
      <c r="L922" s="41">
        <v>0</v>
      </c>
      <c r="M922" s="41">
        <v>13</v>
      </c>
      <c r="N922" s="41">
        <v>19</v>
      </c>
      <c r="O922" s="41">
        <v>0</v>
      </c>
      <c r="P922" s="42">
        <v>0</v>
      </c>
    </row>
    <row r="923" spans="1:16" ht="28.5" x14ac:dyDescent="0.45">
      <c r="A923" s="32" t="s">
        <v>42</v>
      </c>
      <c r="B923" s="39">
        <f>C908*C923+D908*D923+E908*E923+F908*F923+G908*G923+H908*H923+I908*I923+J908*J923+K908*K923+L908*L923+M908*M923+N908*N923+O908*O923+P908*P923+Q911*Q923+R911*R923+S911*S923+T911*T923+U911*U923+V911*V923+W911*W923+X911*X923+Y911*Y923</f>
        <v>690</v>
      </c>
      <c r="C923" s="64">
        <v>0</v>
      </c>
      <c r="D923" s="41">
        <v>250</v>
      </c>
      <c r="E923" s="41">
        <v>0</v>
      </c>
      <c r="F923" s="41">
        <v>0</v>
      </c>
      <c r="G923" s="41">
        <v>0</v>
      </c>
      <c r="H923" s="41">
        <v>0</v>
      </c>
      <c r="I923" s="41">
        <v>0</v>
      </c>
      <c r="J923" s="41">
        <v>0</v>
      </c>
      <c r="K923" s="41">
        <v>0</v>
      </c>
      <c r="L923" s="41">
        <v>0</v>
      </c>
      <c r="M923" s="41">
        <v>22</v>
      </c>
      <c r="N923" s="41">
        <v>0</v>
      </c>
      <c r="O923" s="41">
        <v>0</v>
      </c>
      <c r="P923" s="42">
        <v>0</v>
      </c>
    </row>
    <row r="924" spans="1:16" ht="28.5" x14ac:dyDescent="0.45">
      <c r="A924" s="32" t="s">
        <v>43</v>
      </c>
      <c r="B924" s="39">
        <f>C908*C924+D908*D924+E908*E924+F908*F924+G908*G924+H908*H924+I908*I924+J908*J924+K908*K924+L908*L924+M908*M924+N908*N924+O908*O924+P908*P924+Q912*Q924+R912*R924+S912*S924+T912*T924+U912*U924+V912*V924+W912*W924+X912*X924+Y912*Y924</f>
        <v>875</v>
      </c>
      <c r="C924" s="64">
        <v>100</v>
      </c>
      <c r="D924" s="41">
        <v>0</v>
      </c>
      <c r="E924" s="41">
        <v>0</v>
      </c>
      <c r="F924" s="41">
        <v>100</v>
      </c>
      <c r="G924" s="41">
        <v>0</v>
      </c>
      <c r="H924" s="41">
        <v>0</v>
      </c>
      <c r="I924" s="41">
        <v>0</v>
      </c>
      <c r="J924" s="41">
        <v>25</v>
      </c>
      <c r="K924" s="41">
        <v>25</v>
      </c>
      <c r="L924" s="41">
        <v>0</v>
      </c>
      <c r="M924" s="41">
        <v>0</v>
      </c>
      <c r="N924" s="41">
        <v>100</v>
      </c>
      <c r="O924" s="41">
        <v>0</v>
      </c>
      <c r="P924" s="42">
        <v>0</v>
      </c>
    </row>
    <row r="925" spans="1:16" ht="28.5" x14ac:dyDescent="0.45">
      <c r="A925" s="32" t="s">
        <v>22</v>
      </c>
      <c r="B925" s="39">
        <f>C908*C925+D908*D925+E908*E925+F908*F925+G908*G925+H908*H925+I908*I925+J908*J925+K908*K925+L908*L925+M908*M925+N908*N925+O908*O925+P908*P925+Q913*Q925+R913*R925+S913*S925+T913*T925+U913*U925+V913*V925+W913*W925+X913*X925+Y913*Y925</f>
        <v>360</v>
      </c>
      <c r="C925" s="64">
        <v>0</v>
      </c>
      <c r="D925" s="41">
        <v>0</v>
      </c>
      <c r="E925" s="41">
        <v>0</v>
      </c>
      <c r="F925" s="41">
        <v>0</v>
      </c>
      <c r="G925" s="41">
        <v>0</v>
      </c>
      <c r="H925" s="41">
        <v>20</v>
      </c>
      <c r="I925" s="41">
        <v>0</v>
      </c>
      <c r="J925" s="41">
        <v>0</v>
      </c>
      <c r="K925" s="41">
        <v>0</v>
      </c>
      <c r="L925" s="41">
        <v>0</v>
      </c>
      <c r="M925" s="41">
        <v>0</v>
      </c>
      <c r="N925" s="41">
        <v>200</v>
      </c>
      <c r="O925" s="41">
        <v>0</v>
      </c>
      <c r="P925" s="42">
        <v>0</v>
      </c>
    </row>
    <row r="926" spans="1:16" ht="28.5" x14ac:dyDescent="0.45">
      <c r="A926" s="32" t="s">
        <v>36</v>
      </c>
      <c r="B926" s="39">
        <f>C908*C926+D908*D926+E908*E926+F908*F926+G908*G926+H908*H926+I908*I926+J908*J926+K908*K926+L908*L926+M908*M926+N908*N926+O908*O926+P908*P926+Q914*Q926+R914*R926+S914*S926+T914*T926+U914*U926+V914*V926+W914*W926+X914*X926+Y914*Y926</f>
        <v>1529</v>
      </c>
      <c r="C926" s="64">
        <v>345</v>
      </c>
      <c r="D926" s="41">
        <v>0</v>
      </c>
      <c r="E926" s="41">
        <v>0</v>
      </c>
      <c r="F926" s="41">
        <v>200</v>
      </c>
      <c r="G926" s="41">
        <v>10</v>
      </c>
      <c r="H926" s="41">
        <v>0</v>
      </c>
      <c r="I926" s="41">
        <v>0</v>
      </c>
      <c r="J926" s="41">
        <v>0</v>
      </c>
      <c r="K926" s="41">
        <v>8</v>
      </c>
      <c r="L926" s="41">
        <v>0</v>
      </c>
      <c r="M926" s="41">
        <v>15</v>
      </c>
      <c r="N926" s="41">
        <v>270</v>
      </c>
      <c r="O926" s="41">
        <v>0</v>
      </c>
      <c r="P926" s="42">
        <v>144</v>
      </c>
    </row>
    <row r="927" spans="1:16" ht="28.5" x14ac:dyDescent="0.45">
      <c r="A927" s="32" t="s">
        <v>31</v>
      </c>
      <c r="B927" s="39">
        <f>C908*C927+D908*D927+E908*E927+F908*F927+G908*G927+H908*H927+I908*I927+J908*J927+K908*K927+L908*L927+M908*M927+N908*N927+O908*O927+P908*P927+Q915*Q927+R915*R927+S915*S927+T915*T927+U915*U927+V915*V927+W915*W927+X915*X927+Y915*Y927</f>
        <v>627</v>
      </c>
      <c r="C927" s="64">
        <v>27</v>
      </c>
      <c r="D927" s="41">
        <v>25</v>
      </c>
      <c r="E927" s="41">
        <v>0</v>
      </c>
      <c r="F927" s="41">
        <v>20</v>
      </c>
      <c r="G927" s="41">
        <v>0</v>
      </c>
      <c r="H927" s="41">
        <v>20</v>
      </c>
      <c r="I927" s="41">
        <v>0</v>
      </c>
      <c r="J927" s="41">
        <v>0</v>
      </c>
      <c r="K927" s="41">
        <v>0</v>
      </c>
      <c r="L927" s="41">
        <v>0</v>
      </c>
      <c r="M927" s="41">
        <v>12</v>
      </c>
      <c r="N927" s="41">
        <v>130</v>
      </c>
      <c r="O927" s="41">
        <v>0</v>
      </c>
      <c r="P927" s="42">
        <v>25</v>
      </c>
    </row>
    <row r="928" spans="1:16" ht="28.5" x14ac:dyDescent="0.45">
      <c r="A928" s="32" t="s">
        <v>18</v>
      </c>
      <c r="B928" s="39">
        <f>C908*C928+D908*D928+E908*E928+F908*F928+G908*G928+H908*H928+I908*I928+J908*J928+K908*K928+L908*L928+M908*M928+N908*N928+O908*O928+P908*P928+Q916*Q928+R916*R928+S916*S928+T916*T928+U916*U928+V916*V928+W916*W928+X916*X928+Y916*Y928</f>
        <v>270</v>
      </c>
      <c r="C928" s="64">
        <v>125</v>
      </c>
      <c r="D928" s="41">
        <v>25</v>
      </c>
      <c r="E928" s="41">
        <v>0</v>
      </c>
      <c r="F928" s="41">
        <v>0</v>
      </c>
      <c r="G928" s="41">
        <v>0</v>
      </c>
      <c r="H928" s="41">
        <v>15</v>
      </c>
      <c r="I928" s="41">
        <v>0</v>
      </c>
      <c r="J928" s="41">
        <v>0</v>
      </c>
      <c r="K928" s="41">
        <v>0</v>
      </c>
      <c r="L928" s="41">
        <v>0</v>
      </c>
      <c r="M928" s="41">
        <v>0</v>
      </c>
      <c r="N928" s="41">
        <v>0</v>
      </c>
      <c r="O928" s="41">
        <v>0</v>
      </c>
      <c r="P928" s="42">
        <v>0</v>
      </c>
    </row>
    <row r="929" spans="1:16" ht="29.25" thickBot="1" x14ac:dyDescent="0.5">
      <c r="A929" s="33" t="s">
        <v>16</v>
      </c>
      <c r="B929" s="39">
        <f>C908*C929+D908*D929+E908*E929+F908*F929+G908*G929+H908*H929+I908*I929+J908*J929+K908*K929+L908*L929+M908*M929+N908*N929+O908*O929+P908*P929+Q917*Q929+R917*R929+S917*S929+T917*T929+U917*U929+V917*V929+W917*W929+X917*X929+Y917*Y929</f>
        <v>10149</v>
      </c>
      <c r="C929" s="67">
        <v>874</v>
      </c>
      <c r="D929" s="45">
        <v>376</v>
      </c>
      <c r="E929" s="45">
        <v>326</v>
      </c>
      <c r="F929" s="45">
        <v>731</v>
      </c>
      <c r="G929" s="45">
        <v>7</v>
      </c>
      <c r="H929" s="45">
        <v>46</v>
      </c>
      <c r="I929" s="45">
        <v>0</v>
      </c>
      <c r="J929" s="45">
        <v>6</v>
      </c>
      <c r="K929" s="45">
        <v>0</v>
      </c>
      <c r="L929" s="45">
        <v>0</v>
      </c>
      <c r="M929" s="45">
        <v>286</v>
      </c>
      <c r="N929" s="45">
        <v>1123</v>
      </c>
      <c r="O929" s="45">
        <v>0</v>
      </c>
      <c r="P929" s="46">
        <v>478</v>
      </c>
    </row>
    <row r="930" spans="1:16" ht="15.75" thickBot="1" x14ac:dyDescent="0.3">
      <c r="A930" s="7"/>
      <c r="B930" s="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hidden="1" thickBot="1" x14ac:dyDescent="0.3"/>
    <row r="932" spans="1:16" ht="15.75" hidden="1" thickBot="1" x14ac:dyDescent="0.3"/>
    <row r="933" spans="1:16" ht="15.75" hidden="1" thickBot="1" x14ac:dyDescent="0.3"/>
    <row r="934" spans="1:16" ht="15.75" hidden="1" thickBot="1" x14ac:dyDescent="0.3"/>
    <row r="935" spans="1:16" ht="15.75" hidden="1" thickBot="1" x14ac:dyDescent="0.3"/>
    <row r="936" spans="1:16" ht="15.75" hidden="1" thickBot="1" x14ac:dyDescent="0.3"/>
    <row r="937" spans="1:16" ht="15.75" hidden="1" thickBot="1" x14ac:dyDescent="0.3"/>
    <row r="938" spans="1:16" ht="15.75" hidden="1" thickBot="1" x14ac:dyDescent="0.3"/>
    <row r="939" spans="1:16" ht="15.75" hidden="1" thickBot="1" x14ac:dyDescent="0.3"/>
    <row r="940" spans="1:16" ht="15.75" hidden="1" thickBot="1" x14ac:dyDescent="0.3"/>
    <row r="941" spans="1:16" ht="15.75" hidden="1" thickBot="1" x14ac:dyDescent="0.3"/>
    <row r="942" spans="1:16" ht="15.75" hidden="1" thickBot="1" x14ac:dyDescent="0.3"/>
    <row r="943" spans="1:16" ht="15.75" hidden="1" thickBot="1" x14ac:dyDescent="0.3"/>
    <row r="944" spans="1:16" ht="15.75" hidden="1" thickBot="1" x14ac:dyDescent="0.3"/>
    <row r="945" ht="15.75" hidden="1" thickBot="1" x14ac:dyDescent="0.3"/>
    <row r="946" ht="15.75" hidden="1" thickBot="1" x14ac:dyDescent="0.3"/>
    <row r="947" ht="15.75" hidden="1" thickBot="1" x14ac:dyDescent="0.3"/>
    <row r="948" ht="15.75" hidden="1" thickBot="1" x14ac:dyDescent="0.3"/>
    <row r="949" ht="15.75" hidden="1" thickBot="1" x14ac:dyDescent="0.3"/>
    <row r="950" ht="15.75" hidden="1" thickBot="1" x14ac:dyDescent="0.3"/>
    <row r="951" ht="15.75" hidden="1" thickBot="1" x14ac:dyDescent="0.3"/>
    <row r="952" ht="15.75" hidden="1" thickBot="1" x14ac:dyDescent="0.3"/>
    <row r="953" ht="15.75" hidden="1" thickBot="1" x14ac:dyDescent="0.3"/>
    <row r="954" ht="15.75" hidden="1" thickBot="1" x14ac:dyDescent="0.3"/>
    <row r="955" ht="15.75" hidden="1" thickBot="1" x14ac:dyDescent="0.3"/>
    <row r="956" ht="15.75" hidden="1" thickBot="1" x14ac:dyDescent="0.3"/>
    <row r="957" ht="15.75" hidden="1" thickBot="1" x14ac:dyDescent="0.3"/>
    <row r="958" ht="15.75" hidden="1" thickBot="1" x14ac:dyDescent="0.3"/>
    <row r="959" ht="15.75" hidden="1" thickBot="1" x14ac:dyDescent="0.3"/>
    <row r="960" ht="15.75" hidden="1" thickBot="1" x14ac:dyDescent="0.3"/>
    <row r="961" ht="15.75" hidden="1" thickBot="1" x14ac:dyDescent="0.3"/>
    <row r="962" ht="15.75" hidden="1" thickBot="1" x14ac:dyDescent="0.3"/>
    <row r="963" ht="15.75" hidden="1" thickBot="1" x14ac:dyDescent="0.3"/>
    <row r="964" ht="15.75" hidden="1" thickBot="1" x14ac:dyDescent="0.3"/>
    <row r="965" ht="15.75" hidden="1" thickBot="1" x14ac:dyDescent="0.3"/>
    <row r="966" ht="15.75" hidden="1" thickBot="1" x14ac:dyDescent="0.3"/>
    <row r="967" ht="15.75" hidden="1" thickBot="1" x14ac:dyDescent="0.3"/>
    <row r="968" ht="15.75" hidden="1" thickBot="1" x14ac:dyDescent="0.3"/>
    <row r="969" ht="15.75" hidden="1" thickBot="1" x14ac:dyDescent="0.3"/>
    <row r="970" ht="15.75" hidden="1" thickBot="1" x14ac:dyDescent="0.3"/>
    <row r="971" ht="15.75" hidden="1" thickBot="1" x14ac:dyDescent="0.3"/>
    <row r="972" ht="15.75" hidden="1" thickBot="1" x14ac:dyDescent="0.3"/>
    <row r="973" ht="15.75" hidden="1" thickBot="1" x14ac:dyDescent="0.3"/>
    <row r="974" ht="15.75" hidden="1" thickBot="1" x14ac:dyDescent="0.3"/>
    <row r="975" ht="15.75" hidden="1" thickBot="1" x14ac:dyDescent="0.3"/>
    <row r="976" ht="15.75" hidden="1" thickBot="1" x14ac:dyDescent="0.3"/>
    <row r="977" ht="15.75" hidden="1" thickBot="1" x14ac:dyDescent="0.3"/>
    <row r="978" ht="15.75" hidden="1" thickBot="1" x14ac:dyDescent="0.3"/>
    <row r="979" ht="15.75" hidden="1" thickBot="1" x14ac:dyDescent="0.3"/>
    <row r="980" ht="15.75" hidden="1" thickBot="1" x14ac:dyDescent="0.3"/>
    <row r="981" ht="15.75" hidden="1" thickBot="1" x14ac:dyDescent="0.3"/>
    <row r="982" ht="15.75" hidden="1" thickBot="1" x14ac:dyDescent="0.3"/>
    <row r="983" ht="15.75" hidden="1" thickBot="1" x14ac:dyDescent="0.3"/>
    <row r="984" ht="15.75" hidden="1" thickBot="1" x14ac:dyDescent="0.3"/>
    <row r="985" ht="15.75" hidden="1" thickBot="1" x14ac:dyDescent="0.3"/>
    <row r="986" ht="15.75" hidden="1" thickBot="1" x14ac:dyDescent="0.3"/>
    <row r="987" ht="15.75" hidden="1" thickBot="1" x14ac:dyDescent="0.3"/>
    <row r="988" ht="15.75" hidden="1" thickBot="1" x14ac:dyDescent="0.3"/>
    <row r="989" ht="15.75" hidden="1" thickBot="1" x14ac:dyDescent="0.3"/>
    <row r="990" ht="15.75" hidden="1" thickBot="1" x14ac:dyDescent="0.3"/>
    <row r="991" ht="15.75" hidden="1" thickBot="1" x14ac:dyDescent="0.3"/>
    <row r="992" ht="15.75" hidden="1" thickBot="1" x14ac:dyDescent="0.3"/>
    <row r="993" ht="15.75" hidden="1" thickBot="1" x14ac:dyDescent="0.3"/>
    <row r="994" ht="15.75" hidden="1" thickBot="1" x14ac:dyDescent="0.3"/>
    <row r="995" ht="15.75" hidden="1" thickBot="1" x14ac:dyDescent="0.3"/>
    <row r="996" ht="15.75" hidden="1" thickBot="1" x14ac:dyDescent="0.3"/>
    <row r="997" ht="15.75" hidden="1" thickBot="1" x14ac:dyDescent="0.3"/>
    <row r="998" ht="15.75" hidden="1" thickBot="1" x14ac:dyDescent="0.3"/>
    <row r="999" ht="15.75" hidden="1" thickBot="1" x14ac:dyDescent="0.3"/>
    <row r="1000" ht="15.75" hidden="1" thickBot="1" x14ac:dyDescent="0.3"/>
    <row r="1001" ht="15.75" hidden="1" thickBot="1" x14ac:dyDescent="0.3"/>
    <row r="1002" ht="15.75" hidden="1" thickBot="1" x14ac:dyDescent="0.3"/>
    <row r="1003" ht="15.75" hidden="1" thickBot="1" x14ac:dyDescent="0.3"/>
    <row r="1004" ht="15.75" hidden="1" thickBot="1" x14ac:dyDescent="0.3"/>
    <row r="1005" ht="15.75" hidden="1" thickBot="1" x14ac:dyDescent="0.3"/>
    <row r="1006" ht="15.75" hidden="1" thickBot="1" x14ac:dyDescent="0.3"/>
    <row r="1007" ht="15.75" hidden="1" thickBot="1" x14ac:dyDescent="0.3"/>
    <row r="1008" ht="15.75" hidden="1" thickBot="1" x14ac:dyDescent="0.3"/>
    <row r="1009" ht="15.75" hidden="1" thickBot="1" x14ac:dyDescent="0.3"/>
    <row r="1010" ht="15.75" hidden="1" thickBot="1" x14ac:dyDescent="0.3"/>
    <row r="1011" ht="15.75" hidden="1" thickBot="1" x14ac:dyDescent="0.3"/>
    <row r="1012" ht="15.75" hidden="1" thickBot="1" x14ac:dyDescent="0.3"/>
    <row r="1013" ht="15.75" hidden="1" thickBot="1" x14ac:dyDescent="0.3"/>
    <row r="1014" ht="15.75" hidden="1" thickBot="1" x14ac:dyDescent="0.3"/>
    <row r="1015" ht="15.75" hidden="1" thickBot="1" x14ac:dyDescent="0.3"/>
    <row r="1016" ht="15.75" hidden="1" thickBot="1" x14ac:dyDescent="0.3"/>
    <row r="1017" ht="15.75" hidden="1" thickBot="1" x14ac:dyDescent="0.3"/>
    <row r="1018" ht="15.75" hidden="1" thickBot="1" x14ac:dyDescent="0.3"/>
    <row r="1019" ht="15.75" hidden="1" thickBot="1" x14ac:dyDescent="0.3"/>
    <row r="1020" ht="15.75" hidden="1" thickBot="1" x14ac:dyDescent="0.3"/>
    <row r="1021" ht="15.75" hidden="1" thickBot="1" x14ac:dyDescent="0.3"/>
    <row r="1022" ht="15.75" hidden="1" thickBot="1" x14ac:dyDescent="0.3"/>
    <row r="1023" ht="15.75" hidden="1" thickBot="1" x14ac:dyDescent="0.3"/>
    <row r="1024" ht="15.75" hidden="1" thickBot="1" x14ac:dyDescent="0.3"/>
    <row r="1025" ht="15.75" hidden="1" thickBot="1" x14ac:dyDescent="0.3"/>
    <row r="1026" ht="15.75" hidden="1" thickBot="1" x14ac:dyDescent="0.3"/>
    <row r="1027" ht="15.75" hidden="1" thickBot="1" x14ac:dyDescent="0.3"/>
    <row r="1028" ht="15.75" hidden="1" thickBot="1" x14ac:dyDescent="0.3"/>
    <row r="1029" ht="15.75" hidden="1" thickBot="1" x14ac:dyDescent="0.3"/>
    <row r="1030" ht="15.75" hidden="1" thickBot="1" x14ac:dyDescent="0.3"/>
    <row r="1031" ht="15.75" hidden="1" thickBot="1" x14ac:dyDescent="0.3"/>
    <row r="1032" ht="15.75" hidden="1" thickBot="1" x14ac:dyDescent="0.3"/>
    <row r="1033" ht="15.75" hidden="1" thickBot="1" x14ac:dyDescent="0.3"/>
    <row r="1034" ht="15.75" hidden="1" thickBot="1" x14ac:dyDescent="0.3"/>
    <row r="1035" ht="15.75" hidden="1" thickBot="1" x14ac:dyDescent="0.3"/>
    <row r="1036" ht="15.75" hidden="1" thickBot="1" x14ac:dyDescent="0.3"/>
    <row r="1037" ht="15.75" hidden="1" thickBot="1" x14ac:dyDescent="0.3"/>
    <row r="1038" ht="15.75" hidden="1" thickBot="1" x14ac:dyDescent="0.3"/>
    <row r="1039" ht="15.75" hidden="1" thickBot="1" x14ac:dyDescent="0.3"/>
    <row r="1040" ht="15.75" hidden="1" thickBot="1" x14ac:dyDescent="0.3"/>
    <row r="1041" ht="15.75" hidden="1" thickBot="1" x14ac:dyDescent="0.3"/>
    <row r="1042" ht="15.75" hidden="1" thickBot="1" x14ac:dyDescent="0.3"/>
    <row r="1043" ht="15.75" hidden="1" thickBot="1" x14ac:dyDescent="0.3"/>
    <row r="1044" ht="15.75" hidden="1" thickBot="1" x14ac:dyDescent="0.3"/>
    <row r="1045" ht="15.75" hidden="1" thickBot="1" x14ac:dyDescent="0.3"/>
    <row r="1046" ht="15.75" hidden="1" thickBot="1" x14ac:dyDescent="0.3"/>
    <row r="1047" ht="15.75" hidden="1" thickBot="1" x14ac:dyDescent="0.3"/>
    <row r="1048" ht="15.75" hidden="1" thickBot="1" x14ac:dyDescent="0.3"/>
    <row r="1049" ht="15.75" hidden="1" thickBot="1" x14ac:dyDescent="0.3"/>
    <row r="1050" ht="15.75" hidden="1" thickBot="1" x14ac:dyDescent="0.3"/>
    <row r="1051" ht="15.75" hidden="1" thickBot="1" x14ac:dyDescent="0.3"/>
    <row r="1052" ht="15.75" hidden="1" thickBot="1" x14ac:dyDescent="0.3"/>
    <row r="1053" ht="15.75" hidden="1" thickBot="1" x14ac:dyDescent="0.3"/>
    <row r="1054" ht="15.75" hidden="1" thickBot="1" x14ac:dyDescent="0.3"/>
    <row r="1055" ht="15.75" hidden="1" thickBot="1" x14ac:dyDescent="0.3"/>
    <row r="1056" ht="15.75" hidden="1" thickBot="1" x14ac:dyDescent="0.3"/>
    <row r="1057" ht="15.75" hidden="1" thickBot="1" x14ac:dyDescent="0.3"/>
    <row r="1058" ht="15.75" hidden="1" thickBot="1" x14ac:dyDescent="0.3"/>
    <row r="1059" ht="15.75" hidden="1" thickBot="1" x14ac:dyDescent="0.3"/>
    <row r="1060" ht="15.75" hidden="1" thickBot="1" x14ac:dyDescent="0.3"/>
    <row r="1061" ht="15.75" hidden="1" thickBot="1" x14ac:dyDescent="0.3"/>
    <row r="1062" ht="15.75" hidden="1" thickBot="1" x14ac:dyDescent="0.3"/>
    <row r="1063" ht="15.75" hidden="1" thickBot="1" x14ac:dyDescent="0.3"/>
    <row r="1064" ht="15.75" hidden="1" thickBot="1" x14ac:dyDescent="0.3"/>
    <row r="1065" ht="15.75" hidden="1" thickBot="1" x14ac:dyDescent="0.3"/>
    <row r="1066" ht="15.75" hidden="1" thickBot="1" x14ac:dyDescent="0.3"/>
    <row r="1067" ht="15.75" hidden="1" thickBot="1" x14ac:dyDescent="0.3"/>
    <row r="1068" ht="15.75" hidden="1" thickBot="1" x14ac:dyDescent="0.3"/>
    <row r="1069" ht="15.75" hidden="1" thickBot="1" x14ac:dyDescent="0.3"/>
    <row r="1070" ht="15.75" hidden="1" thickBot="1" x14ac:dyDescent="0.3"/>
    <row r="1071" ht="15.75" hidden="1" thickBot="1" x14ac:dyDescent="0.3"/>
    <row r="1072" ht="15.75" hidden="1" thickBot="1" x14ac:dyDescent="0.3"/>
    <row r="1073" spans="1:2" ht="15" hidden="1" customHeight="1" x14ac:dyDescent="0.3"/>
    <row r="1074" spans="1:2" ht="15.75" hidden="1" customHeight="1" thickBot="1" x14ac:dyDescent="0.3"/>
    <row r="1075" spans="1:2" ht="15.75" hidden="1" customHeight="1" thickBot="1" x14ac:dyDescent="0.3"/>
    <row r="1076" spans="1:2" ht="45.75" hidden="1" customHeight="1" thickBot="1" x14ac:dyDescent="0.3"/>
    <row r="1077" spans="1:2" ht="47.25" thickBot="1" x14ac:dyDescent="0.4">
      <c r="A1077" s="73" t="s">
        <v>55</v>
      </c>
      <c r="B1077" s="72">
        <f>SUM(B909:B929)</f>
        <v>26119</v>
      </c>
    </row>
    <row r="1078" spans="1:2" x14ac:dyDescent="0.25">
      <c r="A1078" s="30"/>
      <c r="B1078" s="7"/>
    </row>
    <row r="1079" spans="1:2" x14ac:dyDescent="0.25">
      <c r="A1079" s="30"/>
      <c r="B1079" s="7"/>
    </row>
    <row r="1080" spans="1:2" x14ac:dyDescent="0.25">
      <c r="A1080" s="30"/>
      <c r="B1080" s="7"/>
    </row>
    <row r="1081" spans="1:2" x14ac:dyDescent="0.25">
      <c r="A1081" s="30"/>
      <c r="B1081" s="7"/>
    </row>
    <row r="1082" spans="1:2" x14ac:dyDescent="0.25">
      <c r="A1082" s="30"/>
      <c r="B1082" s="7"/>
    </row>
    <row r="1083" spans="1:2" x14ac:dyDescent="0.25">
      <c r="A1083" s="30"/>
      <c r="B1083" s="7"/>
    </row>
    <row r="1084" spans="1:2" x14ac:dyDescent="0.25">
      <c r="A1084" s="30"/>
      <c r="B1084" s="7"/>
    </row>
    <row r="1085" spans="1:2" x14ac:dyDescent="0.25">
      <c r="A1085" s="30"/>
      <c r="B1085" s="7"/>
    </row>
    <row r="1086" spans="1:2" x14ac:dyDescent="0.25">
      <c r="A1086" s="30"/>
      <c r="B1086" s="7"/>
    </row>
    <row r="1087" spans="1:2" x14ac:dyDescent="0.25">
      <c r="A1087" s="30"/>
      <c r="B1087" s="7"/>
    </row>
    <row r="1088" spans="1:2" x14ac:dyDescent="0.25">
      <c r="A1088" s="30"/>
      <c r="B1088" s="7"/>
    </row>
    <row r="1089" spans="1:16" x14ac:dyDescent="0.25">
      <c r="A1089" s="30"/>
      <c r="B1089" s="7"/>
    </row>
    <row r="1090" spans="1:16" x14ac:dyDescent="0.25">
      <c r="A1090" s="30"/>
      <c r="B1090" s="7"/>
    </row>
    <row r="1091" spans="1:16" x14ac:dyDescent="0.25">
      <c r="A1091" s="30"/>
      <c r="B1091" s="7"/>
    </row>
    <row r="1092" spans="1:16" x14ac:dyDescent="0.25">
      <c r="A1092" s="30"/>
      <c r="B1092" s="7"/>
    </row>
    <row r="1093" spans="1:16" x14ac:dyDescent="0.25">
      <c r="A1093" s="30"/>
      <c r="B1093" s="7"/>
    </row>
    <row r="1094" spans="1:16" ht="39.75" thickBot="1" x14ac:dyDescent="0.65">
      <c r="A1094" s="119" t="s">
        <v>56</v>
      </c>
      <c r="B1094" s="119"/>
      <c r="C1094" s="119"/>
      <c r="D1094" s="119"/>
      <c r="E1094" s="119"/>
      <c r="F1094" s="119"/>
      <c r="G1094" s="119"/>
      <c r="H1094" s="119"/>
      <c r="I1094" s="119"/>
      <c r="J1094" s="119"/>
      <c r="K1094" s="119"/>
      <c r="L1094" s="119"/>
      <c r="M1094" s="119"/>
      <c r="N1094" s="119"/>
      <c r="O1094" s="119"/>
      <c r="P1094" s="119"/>
    </row>
    <row r="1095" spans="1:16" ht="39.75" thickBot="1" x14ac:dyDescent="0.65">
      <c r="C1095" s="120" t="s">
        <v>44</v>
      </c>
      <c r="D1095" s="121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2"/>
    </row>
    <row r="1096" spans="1:16" ht="15.75" thickBot="1" x14ac:dyDescent="0.3">
      <c r="C1096" s="123" t="s">
        <v>0</v>
      </c>
      <c r="D1096" s="124"/>
      <c r="E1096" s="124"/>
      <c r="F1096" s="125"/>
      <c r="G1096" s="123" t="s">
        <v>3</v>
      </c>
      <c r="H1096" s="124"/>
      <c r="I1096" s="124"/>
      <c r="J1096" s="124"/>
      <c r="K1096" s="124"/>
      <c r="L1096" s="124"/>
      <c r="M1096" s="125"/>
      <c r="N1096" s="123" t="s">
        <v>13</v>
      </c>
      <c r="O1096" s="124"/>
      <c r="P1096" s="125"/>
    </row>
    <row r="1097" spans="1:16" ht="45.75" thickBot="1" x14ac:dyDescent="0.3">
      <c r="B1097" s="2" t="s">
        <v>54</v>
      </c>
      <c r="C1097" s="11" t="s">
        <v>1</v>
      </c>
      <c r="D1097" s="29" t="s">
        <v>2</v>
      </c>
      <c r="E1097" s="29" t="s">
        <v>4</v>
      </c>
      <c r="F1097" s="12" t="s">
        <v>5</v>
      </c>
      <c r="G1097" s="11" t="s">
        <v>6</v>
      </c>
      <c r="H1097" s="29" t="s">
        <v>7</v>
      </c>
      <c r="I1097" s="29" t="s">
        <v>8</v>
      </c>
      <c r="J1097" s="29" t="s">
        <v>9</v>
      </c>
      <c r="K1097" s="29" t="s">
        <v>10</v>
      </c>
      <c r="L1097" s="29" t="s">
        <v>11</v>
      </c>
      <c r="M1097" s="12" t="s">
        <v>12</v>
      </c>
      <c r="N1097" s="11" t="s">
        <v>14</v>
      </c>
      <c r="O1097" s="29" t="s">
        <v>15</v>
      </c>
      <c r="P1097" s="12" t="s">
        <v>32</v>
      </c>
    </row>
    <row r="1098" spans="1:16" ht="29.25" thickBot="1" x14ac:dyDescent="0.5">
      <c r="B1098" s="95"/>
      <c r="C1098" s="90">
        <v>1</v>
      </c>
      <c r="D1098" s="91">
        <v>1</v>
      </c>
      <c r="E1098" s="91">
        <v>1</v>
      </c>
      <c r="F1098" s="92">
        <v>1</v>
      </c>
      <c r="G1098" s="93">
        <v>15</v>
      </c>
      <c r="H1098" s="91">
        <v>8</v>
      </c>
      <c r="I1098" s="91">
        <v>8</v>
      </c>
      <c r="J1098" s="91">
        <v>8</v>
      </c>
      <c r="K1098" s="91">
        <v>15</v>
      </c>
      <c r="L1098" s="91">
        <v>8</v>
      </c>
      <c r="M1098" s="92">
        <v>20</v>
      </c>
      <c r="N1098" s="93">
        <v>1</v>
      </c>
      <c r="O1098" s="91">
        <v>1</v>
      </c>
      <c r="P1098" s="94">
        <v>1</v>
      </c>
    </row>
    <row r="1099" spans="1:16" ht="28.5" x14ac:dyDescent="0.45">
      <c r="A1099" s="68" t="s">
        <v>27</v>
      </c>
      <c r="B1099" s="59">
        <f>C1098*C1099+D1098*D1099+E1098*E1099+F1098*F1099+G1098*G1099+H1098*H1099+I1098*I1099+J1098*J1099+K1098*K1099+L1098*L1099+M1098*M1099+N1098*N1099+O1098*O1099+P1098*P1099+Q1098*Q1099+R1098*R1099+S1098*S1099+T1098*T1099+U1098*U1099+V1098*V1099+W1098*W1099+X1098*X1099+Y1098*Y1099</f>
        <v>8180</v>
      </c>
      <c r="C1099" s="75">
        <v>375</v>
      </c>
      <c r="D1099" s="76">
        <v>200</v>
      </c>
      <c r="E1099" s="76">
        <v>500</v>
      </c>
      <c r="F1099" s="76">
        <v>775</v>
      </c>
      <c r="G1099" s="76">
        <v>0</v>
      </c>
      <c r="H1099" s="76">
        <v>0</v>
      </c>
      <c r="I1099" s="76">
        <v>0</v>
      </c>
      <c r="J1099" s="76">
        <v>0</v>
      </c>
      <c r="K1099" s="76">
        <v>25</v>
      </c>
      <c r="L1099" s="76">
        <v>35</v>
      </c>
      <c r="M1099" s="76">
        <v>210</v>
      </c>
      <c r="N1099" s="76">
        <v>1300</v>
      </c>
      <c r="O1099" s="76">
        <v>0</v>
      </c>
      <c r="P1099" s="77">
        <v>175</v>
      </c>
    </row>
    <row r="1100" spans="1:16" ht="28.5" x14ac:dyDescent="0.45">
      <c r="A1100" s="69" t="s">
        <v>37</v>
      </c>
      <c r="B1100" s="63">
        <f>C1098*C1100+D1098*D1100+E1098*E1100+F1098*F1100+G1098*G1100+H1098*H1100+I1098*I1100+J1098*J1100+K1098*K1100+L1098*L1100+M1098*M1100+N1098*N1100+O1098*O1100+P1098*P1100+Q1098*Q1100+R1098*R1100+S1098*S1100+T1098*T1100+U1098*U1100+V1098*V1100+W1098*W1100+X1098*X1100+Y1098*Y1100</f>
        <v>1281</v>
      </c>
      <c r="C1100" s="64">
        <v>0</v>
      </c>
      <c r="D1100" s="41">
        <v>60</v>
      </c>
      <c r="E1100" s="41">
        <v>225</v>
      </c>
      <c r="F1100" s="41">
        <v>225</v>
      </c>
      <c r="G1100" s="41">
        <v>0</v>
      </c>
      <c r="H1100" s="41">
        <v>12</v>
      </c>
      <c r="I1100" s="41">
        <v>0</v>
      </c>
      <c r="J1100" s="41">
        <v>0</v>
      </c>
      <c r="K1100" s="41">
        <v>0</v>
      </c>
      <c r="L1100" s="41">
        <v>0</v>
      </c>
      <c r="M1100" s="41">
        <v>15</v>
      </c>
      <c r="N1100" s="41">
        <v>325</v>
      </c>
      <c r="O1100" s="41">
        <v>0</v>
      </c>
      <c r="P1100" s="42">
        <v>50</v>
      </c>
    </row>
    <row r="1101" spans="1:16" ht="28.5" x14ac:dyDescent="0.45">
      <c r="A1101" s="69" t="s">
        <v>39</v>
      </c>
      <c r="B1101" s="63">
        <f>C1098*C1101+D1098*D1101+E1098*E1101+F1098*F1101+G1098*G1101+H1098*H1101+I1098*I1101+J1098*J1101+K1098*K1101+L1098*L1101+M1098*M1101+N1098*N1101+O1098*O1101+P1098*P1101+Q1098*Q1101+R1098*R1101+S1098*S1101+T1098*T1101+U1098*U1101+V1098*V1101+W1098*W1101+X1098*X1101+Y1098*Y1101</f>
        <v>1500</v>
      </c>
      <c r="C1101" s="64">
        <v>175</v>
      </c>
      <c r="D1101" s="41">
        <v>50</v>
      </c>
      <c r="E1101" s="41">
        <v>0</v>
      </c>
      <c r="F1101" s="41">
        <v>150</v>
      </c>
      <c r="G1101" s="41">
        <v>0</v>
      </c>
      <c r="H1101" s="41">
        <v>0</v>
      </c>
      <c r="I1101" s="41">
        <v>0</v>
      </c>
      <c r="J1101" s="41">
        <v>0</v>
      </c>
      <c r="K1101" s="41">
        <v>20</v>
      </c>
      <c r="L1101" s="41">
        <v>0</v>
      </c>
      <c r="M1101" s="41">
        <v>20</v>
      </c>
      <c r="N1101" s="41">
        <v>425</v>
      </c>
      <c r="O1101" s="41">
        <v>0</v>
      </c>
      <c r="P1101" s="42">
        <v>0</v>
      </c>
    </row>
    <row r="1102" spans="1:16" ht="28.5" x14ac:dyDescent="0.45">
      <c r="A1102" s="69" t="s">
        <v>30</v>
      </c>
      <c r="B1102" s="63">
        <f>C1098*C1102+D1098*D1102+E1098*E1102+F1098*F1102+G1098*G1102+H1098*H1102+I1098*I1102+J1098*J1102+K1098*K1102+L1098*L1102+M1098*M1102+N1098*N1102+O1098*O1102+P1098*P1102+Q1098*Q1102+R1098*R1102+S1098*S1102+T1098*T1102+U1098*U1102+V1098*V1102+W1098*W1102+X1098*X1102+Y1098*Y1102</f>
        <v>165</v>
      </c>
      <c r="C1102" s="64">
        <v>0</v>
      </c>
      <c r="D1102" s="41">
        <v>20</v>
      </c>
      <c r="E1102" s="41">
        <v>2</v>
      </c>
      <c r="F1102" s="41">
        <v>5</v>
      </c>
      <c r="G1102" s="41">
        <v>0</v>
      </c>
      <c r="H1102" s="41">
        <v>10</v>
      </c>
      <c r="I1102" s="41">
        <v>1</v>
      </c>
      <c r="J1102" s="41">
        <v>0</v>
      </c>
      <c r="K1102" s="41">
        <v>0</v>
      </c>
      <c r="L1102" s="41">
        <v>0</v>
      </c>
      <c r="M1102" s="41">
        <v>0</v>
      </c>
      <c r="N1102" s="41">
        <v>50</v>
      </c>
      <c r="O1102" s="41">
        <v>0</v>
      </c>
      <c r="P1102" s="42">
        <v>0</v>
      </c>
    </row>
    <row r="1103" spans="1:16" ht="28.5" x14ac:dyDescent="0.45">
      <c r="A1103" s="69" t="s">
        <v>40</v>
      </c>
      <c r="B1103" s="63">
        <f>C1098*C1103+D1098*D1103+E1098*E1103+F1098*F1103+G1098*G1103+H1098*H1103+I1098*I1103+J1098*J1103+K1098*K1103+L1098*L1103+M1098*M1103+N1098*N1103+O1098*O1103+P1098*P1103+Q1098*Q1103+R1098*R1103+S1098*S1103+T1098*T1103+U1098*U1103+V1098*V1103+W1098*W1103+X1098*X1103+Y1098*Y1103</f>
        <v>2342</v>
      </c>
      <c r="C1103" s="64">
        <v>30</v>
      </c>
      <c r="D1103" s="41">
        <v>475</v>
      </c>
      <c r="E1103" s="41">
        <v>325</v>
      </c>
      <c r="F1103" s="41">
        <v>125</v>
      </c>
      <c r="G1103" s="41">
        <v>0</v>
      </c>
      <c r="H1103" s="41">
        <v>16</v>
      </c>
      <c r="I1103" s="41">
        <v>0</v>
      </c>
      <c r="J1103" s="41">
        <v>15</v>
      </c>
      <c r="K1103" s="41">
        <v>0</v>
      </c>
      <c r="L1103" s="41">
        <v>0</v>
      </c>
      <c r="M1103" s="41">
        <v>31</v>
      </c>
      <c r="N1103" s="41">
        <v>369</v>
      </c>
      <c r="O1103" s="41">
        <v>100</v>
      </c>
      <c r="P1103" s="42">
        <v>50</v>
      </c>
    </row>
    <row r="1104" spans="1:16" ht="28.5" x14ac:dyDescent="0.45">
      <c r="A1104" s="69" t="s">
        <v>20</v>
      </c>
      <c r="B1104" s="63">
        <f>C1098*C1104+D1098*D1104+E1098*E1104+F1098*F1104+G1098*G1104+H1098*H1104+I1098*I1104+J1098*J1104+K1098*K1104+L1098*L1104+M1098*M1104+N1098*N1104+O1098*O1104+P1098*P1104+Q1098*Q1104+R1098*R1104+S1098*S1104+T1098*T1104+U1098*U1104+V1098*V1104+W1098*W1104+X1098*X1104+Y1098*Y1104</f>
        <v>3370</v>
      </c>
      <c r="C1104" s="64">
        <v>0</v>
      </c>
      <c r="D1104" s="41">
        <v>305</v>
      </c>
      <c r="E1104" s="41">
        <v>150</v>
      </c>
      <c r="F1104" s="41">
        <v>355</v>
      </c>
      <c r="G1104" s="41">
        <v>0</v>
      </c>
      <c r="H1104" s="41">
        <v>20</v>
      </c>
      <c r="I1104" s="41">
        <v>0</v>
      </c>
      <c r="J1104" s="41">
        <v>25</v>
      </c>
      <c r="K1104" s="41">
        <v>55</v>
      </c>
      <c r="L1104" s="41">
        <v>50</v>
      </c>
      <c r="M1104" s="41">
        <v>20</v>
      </c>
      <c r="N1104" s="41">
        <v>450</v>
      </c>
      <c r="O1104" s="41">
        <v>0</v>
      </c>
      <c r="P1104" s="42">
        <v>125</v>
      </c>
    </row>
    <row r="1105" spans="1:16" ht="28.5" x14ac:dyDescent="0.45">
      <c r="A1105" s="69" t="s">
        <v>24</v>
      </c>
      <c r="B1105" s="63">
        <f>C1098*C1105+D1098*D1105+E1098*E1105+F1098*F1105+G1098*G1105+H1098*H1105+I1098*I1105+J1098*J1105+K1098*K1105+L1098*L1105+M1098*M1105+N1098*N1105+O1098*O1105+P1098*P1105+Q1098*Q1105+R1098*R1105+S1098*S1105+T1098*T1105+U1098*U1105+V1098*V1105+W1098*W1105+X1098*X1105+Y1098*Y1105</f>
        <v>457</v>
      </c>
      <c r="C1105" s="64">
        <v>0</v>
      </c>
      <c r="D1105" s="41">
        <v>25</v>
      </c>
      <c r="E1105" s="41">
        <v>25</v>
      </c>
      <c r="F1105" s="41">
        <v>10</v>
      </c>
      <c r="G1105" s="41">
        <v>0</v>
      </c>
      <c r="H1105" s="41">
        <v>7</v>
      </c>
      <c r="I1105" s="41">
        <v>0</v>
      </c>
      <c r="J1105" s="41">
        <v>0</v>
      </c>
      <c r="K1105" s="41">
        <v>0</v>
      </c>
      <c r="L1105" s="41">
        <v>2</v>
      </c>
      <c r="M1105" s="41">
        <v>10</v>
      </c>
      <c r="N1105" s="41">
        <v>125</v>
      </c>
      <c r="O1105" s="41">
        <v>0</v>
      </c>
      <c r="P1105" s="42">
        <v>0</v>
      </c>
    </row>
    <row r="1106" spans="1:16" ht="28.5" x14ac:dyDescent="0.45">
      <c r="A1106" s="69" t="s">
        <v>17</v>
      </c>
      <c r="B1106" s="63">
        <f>C1098*C1106+D1098*D1106+E1098*E1106+F1098*F1106+G1098*G1106+H1098*H1106+I1098*I1106+J1098*J1106+K1098*K1106+L1098*L1106+M1098*M1106+N1098*N1106+O1098*O1106+P1098*P1106+Q1098*Q1106+R1098*R1106+S1098*S1106+T1098*T1106+U1098*U1106+V1098*V1106+W1098*W1106+X1098*X1106+Y1098*Y1106</f>
        <v>670</v>
      </c>
      <c r="C1106" s="64">
        <v>0</v>
      </c>
      <c r="D1106" s="41">
        <v>60</v>
      </c>
      <c r="E1106" s="41">
        <v>60</v>
      </c>
      <c r="F1106" s="41">
        <v>60</v>
      </c>
      <c r="G1106" s="41">
        <v>0</v>
      </c>
      <c r="H1106" s="41">
        <v>5</v>
      </c>
      <c r="I1106" s="41">
        <v>0</v>
      </c>
      <c r="J1106" s="41">
        <v>5</v>
      </c>
      <c r="K1106" s="41">
        <v>0</v>
      </c>
      <c r="L1106" s="41">
        <v>20</v>
      </c>
      <c r="M1106" s="41">
        <v>5</v>
      </c>
      <c r="N1106" s="41">
        <v>150</v>
      </c>
      <c r="O1106" s="41">
        <v>0</v>
      </c>
      <c r="P1106" s="42">
        <v>0</v>
      </c>
    </row>
    <row r="1107" spans="1:16" ht="28.5" x14ac:dyDescent="0.45">
      <c r="A1107" s="69" t="s">
        <v>22</v>
      </c>
      <c r="B1107" s="63">
        <f>C1098*C1107+D1098*D1107+E1098*E1107+F1098*F1107+G1098*G1107+H1098*H1107+I1098*I1107+J1098*J1107+K1098*K1107+L1098*L1107+M1098*M1107+N1098*N1107+O1098*O1107+P1098*P1107+Q1098*Q1107+R1098*R1107+S1098*S1107+T1098*T1107+U1098*U1107+V1098*V1107+W1098*W1107+X1098*X1107+Y1098*Y1107</f>
        <v>1349</v>
      </c>
      <c r="C1107" s="64">
        <v>0</v>
      </c>
      <c r="D1107" s="41">
        <v>75</v>
      </c>
      <c r="E1107" s="41">
        <v>75</v>
      </c>
      <c r="F1107" s="41">
        <v>75</v>
      </c>
      <c r="G1107" s="41">
        <v>0</v>
      </c>
      <c r="H1107" s="41">
        <v>50</v>
      </c>
      <c r="I1107" s="41">
        <v>3</v>
      </c>
      <c r="J1107" s="41">
        <v>25</v>
      </c>
      <c r="K1107" s="41">
        <v>0</v>
      </c>
      <c r="L1107" s="41">
        <v>0</v>
      </c>
      <c r="M1107" s="41">
        <v>20</v>
      </c>
      <c r="N1107" s="41">
        <v>100</v>
      </c>
      <c r="O1107" s="41">
        <v>0</v>
      </c>
      <c r="P1107" s="42">
        <v>0</v>
      </c>
    </row>
    <row r="1108" spans="1:16" ht="28.5" x14ac:dyDescent="0.45">
      <c r="A1108" s="69" t="s">
        <v>23</v>
      </c>
      <c r="B1108" s="63">
        <f>C1098*C1108+D1098*D1108+E1098*E1108+F1098*F1108+G1098*G1108+H1098*H1108+I1098*I1108+J1098*J1108+K1098*K1108+L1098*L1108+M1098*M1108+N1098*N1108+O1098*O1108+P1098*P1108+Q1098*Q1108+R1098*R1108+S1098*S1108+T1098*T1108+U1098*U1108+V1098*V1108+W1098*W1108+X1098*X1108+Y1098*Y1108</f>
        <v>1550</v>
      </c>
      <c r="C1108" s="64">
        <v>0</v>
      </c>
      <c r="D1108" s="41">
        <v>150</v>
      </c>
      <c r="E1108" s="41">
        <v>350</v>
      </c>
      <c r="F1108" s="41">
        <v>400</v>
      </c>
      <c r="G1108" s="41">
        <v>0</v>
      </c>
      <c r="H1108" s="41">
        <v>0</v>
      </c>
      <c r="I1108" s="41">
        <v>0</v>
      </c>
      <c r="J1108" s="41">
        <v>0</v>
      </c>
      <c r="K1108" s="41">
        <v>0</v>
      </c>
      <c r="L1108" s="41">
        <v>0</v>
      </c>
      <c r="M1108" s="41">
        <v>20</v>
      </c>
      <c r="N1108" s="41">
        <v>250</v>
      </c>
      <c r="O1108" s="41">
        <v>0</v>
      </c>
      <c r="P1108" s="42">
        <v>0</v>
      </c>
    </row>
    <row r="1109" spans="1:16" ht="28.5" x14ac:dyDescent="0.45">
      <c r="A1109" s="69" t="s">
        <v>18</v>
      </c>
      <c r="B1109" s="63">
        <f>C1098*C1109+D1098*D1109+E1098*E1109+F1098*F1109+G1098*G1109+H1098*H1109+I1098*I1109+J1098*J1109+K1098*K1109+L1098*L1109+M1098*M1109+N1098*N1109+O1098*O1109+P1098*P1109+Q1098*Q1109+R1098*R1109+S1098*S1109+T1098*T1109+U1098*U1109+V1098*V1109+W1098*W1109+X1098*X1109+Y1098*Y1109</f>
        <v>1434</v>
      </c>
      <c r="C1109" s="64">
        <v>0</v>
      </c>
      <c r="D1109" s="41">
        <v>160</v>
      </c>
      <c r="E1109" s="41">
        <v>150</v>
      </c>
      <c r="F1109" s="41">
        <v>0</v>
      </c>
      <c r="G1109" s="41">
        <v>0</v>
      </c>
      <c r="H1109" s="41">
        <v>0</v>
      </c>
      <c r="I1109" s="41">
        <v>0</v>
      </c>
      <c r="J1109" s="41">
        <v>0</v>
      </c>
      <c r="K1109" s="41">
        <v>0</v>
      </c>
      <c r="L1109" s="41">
        <v>3</v>
      </c>
      <c r="M1109" s="41">
        <v>45</v>
      </c>
      <c r="N1109" s="41">
        <v>200</v>
      </c>
      <c r="O1109" s="41">
        <v>0</v>
      </c>
      <c r="P1109" s="42">
        <v>0</v>
      </c>
    </row>
    <row r="1110" spans="1:16" ht="28.5" x14ac:dyDescent="0.45">
      <c r="A1110" s="69" t="s">
        <v>19</v>
      </c>
      <c r="B1110" s="63">
        <f>C1098*C1110+D1098*D1110+E1098*E1110+F1098*F1110+G1098*G1110+H1098*H1110+I1098*I1110+J1098*J1110+K1098*K1110+L1098*L1110+M1098*M1110+N1098*N1110+O1098*O1110+P1098*P1110+Q1098*Q1110+R1098*R1110+S1098*S1110+T1098*T1110+U1098*U1110+V1098*V1110+W1098*W1110+X1098*X1110+Y1098*Y1110</f>
        <v>1089</v>
      </c>
      <c r="C1110" s="64">
        <v>0</v>
      </c>
      <c r="D1110" s="41">
        <v>116</v>
      </c>
      <c r="E1110" s="41">
        <v>105</v>
      </c>
      <c r="F1110" s="41">
        <v>0</v>
      </c>
      <c r="G1110" s="41">
        <v>0</v>
      </c>
      <c r="H1110" s="41">
        <v>2</v>
      </c>
      <c r="I1110" s="41">
        <v>0</v>
      </c>
      <c r="J1110" s="41">
        <v>0</v>
      </c>
      <c r="K1110" s="41">
        <v>0</v>
      </c>
      <c r="L1110" s="41">
        <v>1</v>
      </c>
      <c r="M1110" s="41">
        <v>20</v>
      </c>
      <c r="N1110" s="41">
        <v>444</v>
      </c>
      <c r="O1110" s="41">
        <v>0</v>
      </c>
      <c r="P1110" s="42">
        <v>0</v>
      </c>
    </row>
    <row r="1111" spans="1:16" ht="28.5" x14ac:dyDescent="0.45">
      <c r="A1111" s="69" t="s">
        <v>43</v>
      </c>
      <c r="B1111" s="63">
        <f>C1098*C1111+D1098*D1111+E1098*E1111+F1098*F1111+G1098*G1111+H1098*H1111+I1098*I1111+J1098*J1111+K1098*K1111+L1098*L1111+M1098*M1111+N1098*N1111+O1098*O1111+P1098*P1111+Q1099*Q1111+R1099*R1111+S1099*S1111+T1099*T1111+U1099*U1111+V1099*V1111+W1099*W1111+X1099*X1111+Y1099*Y1111</f>
        <v>850</v>
      </c>
      <c r="C1111" s="64">
        <v>0</v>
      </c>
      <c r="D1111" s="41">
        <v>0</v>
      </c>
      <c r="E1111" s="41">
        <v>100</v>
      </c>
      <c r="F1111" s="41">
        <v>100</v>
      </c>
      <c r="G1111" s="41">
        <v>0</v>
      </c>
      <c r="H1111" s="41">
        <v>0</v>
      </c>
      <c r="I1111" s="41">
        <v>0</v>
      </c>
      <c r="J1111" s="41">
        <v>0</v>
      </c>
      <c r="K1111" s="41">
        <v>0</v>
      </c>
      <c r="L1111" s="41">
        <v>0</v>
      </c>
      <c r="M1111" s="41">
        <v>20</v>
      </c>
      <c r="N1111" s="41">
        <v>250</v>
      </c>
      <c r="O1111" s="41">
        <v>0</v>
      </c>
      <c r="P1111" s="42">
        <v>0</v>
      </c>
    </row>
    <row r="1112" spans="1:16" ht="28.5" x14ac:dyDescent="0.45">
      <c r="A1112" s="69" t="s">
        <v>21</v>
      </c>
      <c r="B1112" s="63">
        <f>C1098*C1112+D1098*D1112+E1098*E1112+F1098*F1112+G1098*G1112+H1098*H1112+I1098*I1112+J1098*J1112+K1098*K1112+L1098*L1112+M1098*M1112+N1098*N1112+O1098*O1112+P1098*P1112+Q1100*Q1112+R1100*R1112+S1100*S1112+T1100*T1112+U1100*U1112+V1100*V1112+W1100*W1112+X1100*X1112+Y1100*Y1112</f>
        <v>350</v>
      </c>
      <c r="C1112" s="64">
        <v>0</v>
      </c>
      <c r="D1112" s="41">
        <v>0</v>
      </c>
      <c r="E1112" s="41">
        <v>50</v>
      </c>
      <c r="F1112" s="41">
        <v>50</v>
      </c>
      <c r="G1112" s="41">
        <v>0</v>
      </c>
      <c r="H1112" s="41">
        <v>0</v>
      </c>
      <c r="I1112" s="41">
        <v>0</v>
      </c>
      <c r="J1112" s="41">
        <v>0</v>
      </c>
      <c r="K1112" s="41">
        <v>0</v>
      </c>
      <c r="L1112" s="41">
        <v>0</v>
      </c>
      <c r="M1112" s="41">
        <v>0</v>
      </c>
      <c r="N1112" s="41">
        <v>250</v>
      </c>
      <c r="O1112" s="41">
        <v>0</v>
      </c>
      <c r="P1112" s="42">
        <v>0</v>
      </c>
    </row>
    <row r="1113" spans="1:16" ht="28.5" x14ac:dyDescent="0.45">
      <c r="A1113" s="69" t="s">
        <v>41</v>
      </c>
      <c r="B1113" s="63">
        <f>C1098*C1113+D1098*D1113+E1098*E1113+F1098*F1113+G1098*G1113+H1098*H1113+I1098*I1113+J1098*J1113+K1098*K1113+L1098*L1113+M1098*M1113+N1098*N1113+O1098*O1113+P1098*P1113+Q1101*Q1113+R1101*R1113+S1101*S1113+T1101*T1113+U1101*U1113+V1101*V1113+W1101*W1113+X1101*X1113+Y1101*Y1113</f>
        <v>50</v>
      </c>
      <c r="C1113" s="64">
        <v>0</v>
      </c>
      <c r="D1113" s="41">
        <v>0</v>
      </c>
      <c r="E1113" s="41">
        <v>0</v>
      </c>
      <c r="F1113" s="41">
        <v>0</v>
      </c>
      <c r="G1113" s="41">
        <v>0</v>
      </c>
      <c r="H1113" s="41">
        <v>0</v>
      </c>
      <c r="I1113" s="41">
        <v>0</v>
      </c>
      <c r="J1113" s="41">
        <v>0</v>
      </c>
      <c r="K1113" s="41">
        <v>0</v>
      </c>
      <c r="L1113" s="41">
        <v>0</v>
      </c>
      <c r="M1113" s="41">
        <v>0</v>
      </c>
      <c r="N1113" s="41">
        <v>50</v>
      </c>
      <c r="O1113" s="41">
        <v>0</v>
      </c>
      <c r="P1113" s="42">
        <v>0</v>
      </c>
    </row>
    <row r="1114" spans="1:16" ht="28.5" x14ac:dyDescent="0.45">
      <c r="A1114" s="69" t="s">
        <v>28</v>
      </c>
      <c r="B1114" s="63">
        <f>C1098*C1114+D1098*D1114+E1098*E1114+F1098*F1114+G1098*G1114+H1098*H1114+I1098*I1114+J1098*J1114+K1098*K1114+L1098*L1114+M1098*M1114+N1098*N1114+O1098*O1114+P1098*P1114+Q1102*Q1114+R1102*R1114+S1102*S1114+T1102*T1114+U1102*U1114+V1102*V1114+W1102*W1114+X1102*X1114+Y1102*Y1114</f>
        <v>2750</v>
      </c>
      <c r="C1114" s="64">
        <v>0</v>
      </c>
      <c r="D1114" s="41">
        <v>200</v>
      </c>
      <c r="E1114" s="41">
        <v>250</v>
      </c>
      <c r="F1114" s="41">
        <v>75</v>
      </c>
      <c r="G1114" s="41">
        <v>0</v>
      </c>
      <c r="H1114" s="41">
        <v>100</v>
      </c>
      <c r="I1114" s="41">
        <v>0</v>
      </c>
      <c r="J1114" s="41">
        <v>25</v>
      </c>
      <c r="K1114" s="41">
        <v>0</v>
      </c>
      <c r="L1114" s="41">
        <v>0</v>
      </c>
      <c r="M1114" s="41">
        <v>35</v>
      </c>
      <c r="N1114" s="41">
        <v>375</v>
      </c>
      <c r="O1114" s="41">
        <v>0</v>
      </c>
      <c r="P1114" s="42">
        <v>150</v>
      </c>
    </row>
    <row r="1115" spans="1:16" ht="28.5" x14ac:dyDescent="0.45">
      <c r="A1115" s="70" t="s">
        <v>42</v>
      </c>
      <c r="B1115" s="65">
        <f>C1098*C1115+D1098*D1115+E1098*E1115+F1098*F1115+G1098*G1115+H1098*H1115+I1098*I1115+J1098*J1115+K1098*K1115+L1098*L1115+M1098*M1115+N1098*N1115+O1098*O1115+P1098*P1115+Q1103*Q1115+R1103*R1115+S1103*S1115+T1103*T1115+U1103*U1115+V1103*V1115+W1103*W1115+X1103*X1115+Y1103*Y1115</f>
        <v>819</v>
      </c>
      <c r="C1115" s="64">
        <v>0</v>
      </c>
      <c r="D1115" s="41">
        <v>5</v>
      </c>
      <c r="E1115" s="41">
        <v>50</v>
      </c>
      <c r="F1115" s="41">
        <v>100</v>
      </c>
      <c r="G1115" s="41">
        <v>0</v>
      </c>
      <c r="H1115" s="41">
        <v>8</v>
      </c>
      <c r="I1115" s="41">
        <v>0</v>
      </c>
      <c r="J1115" s="41">
        <v>0</v>
      </c>
      <c r="K1115" s="41">
        <v>0</v>
      </c>
      <c r="L1115" s="41">
        <v>0</v>
      </c>
      <c r="M1115" s="41">
        <v>20</v>
      </c>
      <c r="N1115" s="41">
        <v>200</v>
      </c>
      <c r="O1115" s="41">
        <v>0</v>
      </c>
      <c r="P1115" s="42">
        <v>0</v>
      </c>
    </row>
    <row r="1116" spans="1:16" ht="28.5" x14ac:dyDescent="0.45">
      <c r="A1116" s="70" t="s">
        <v>26</v>
      </c>
      <c r="B1116" s="65">
        <f>C1098*C1116+D1098*D1116+E1098*E1116+F1098*F1116+G1098*G1116+H1098*H1116+I1098*I1116+J1098*J1116+K1098*K1116+L1098*L1116+M1098*M1116+N1098*N1116+O1098*O1116+P1098*P1116+Q1104*Q1116+R1104*R1116+S1104*S1116+T1104*T1116+U1104*U1116+V1104*V1116+W1104*W1116+X1104*X1116+Y1104*Y1116</f>
        <v>538</v>
      </c>
      <c r="C1116" s="64">
        <v>0</v>
      </c>
      <c r="D1116" s="41">
        <v>5</v>
      </c>
      <c r="E1116" s="41">
        <v>55</v>
      </c>
      <c r="F1116" s="41">
        <v>0</v>
      </c>
      <c r="G1116" s="41">
        <v>0</v>
      </c>
      <c r="H1116" s="41">
        <v>3</v>
      </c>
      <c r="I1116" s="41">
        <v>0</v>
      </c>
      <c r="J1116" s="41">
        <v>0</v>
      </c>
      <c r="K1116" s="41">
        <v>4</v>
      </c>
      <c r="L1116" s="41">
        <v>3</v>
      </c>
      <c r="M1116" s="41">
        <v>16</v>
      </c>
      <c r="N1116" s="41">
        <v>50</v>
      </c>
      <c r="O1116" s="41">
        <v>0</v>
      </c>
      <c r="P1116" s="42">
        <v>0</v>
      </c>
    </row>
    <row r="1117" spans="1:16" ht="28.5" x14ac:dyDescent="0.45">
      <c r="A1117" s="70" t="s">
        <v>36</v>
      </c>
      <c r="B1117" s="65">
        <f>C1098*C1117+D1098*D1117+E1098*E1117+F1098*F1117+G1098*G1117+H1098*H1117+I1098*I1117+J1098*J1117+K1098*K1117+L1098*L1117+M1098*M1117+N1098*N1117+O1098*O1117+P1098*P1117+Q1105*Q1117+R1105*R1117+S1105*S1117+T1105*T1117+U1105*U1117+V1105*V1117+W1105*W1117+X1105*X1117+Y1105*Y1117</f>
        <v>2234</v>
      </c>
      <c r="C1117" s="64">
        <v>0</v>
      </c>
      <c r="D1117" s="41">
        <v>472</v>
      </c>
      <c r="E1117" s="41">
        <v>272</v>
      </c>
      <c r="F1117" s="41">
        <v>450</v>
      </c>
      <c r="G1117" s="41">
        <v>0</v>
      </c>
      <c r="H1117" s="41">
        <v>5</v>
      </c>
      <c r="I1117" s="41">
        <v>0</v>
      </c>
      <c r="J1117" s="41">
        <v>0</v>
      </c>
      <c r="K1117" s="41">
        <v>20</v>
      </c>
      <c r="L1117" s="41">
        <v>0</v>
      </c>
      <c r="M1117" s="41">
        <v>5</v>
      </c>
      <c r="N1117" s="41">
        <v>550</v>
      </c>
      <c r="O1117" s="41">
        <v>0</v>
      </c>
      <c r="P1117" s="42">
        <v>50</v>
      </c>
    </row>
    <row r="1118" spans="1:16" ht="29.25" thickBot="1" x14ac:dyDescent="0.5">
      <c r="A1118" s="71" t="s">
        <v>16</v>
      </c>
      <c r="B1118" s="66">
        <f>C1098*C1118+D1098*D1118+E1098*E1118+F1098*F1118+G1098*G1118+H1098*H1118+I1098*I1118+J1098*J1118+K1098*K1118+L1098*L1118+M1098*M1118+N1098*N1118+O1098*O1118+P1098*P1118+Q1106*Q1118+R1106*R1118+S1106*S1118+T1106*T1118+U1106*U1118+V1106*V1118+W1106*W1118+X1106*X1118+Y1106*Y1118</f>
        <v>10561</v>
      </c>
      <c r="C1118" s="67">
        <v>20</v>
      </c>
      <c r="D1118" s="45">
        <v>1702</v>
      </c>
      <c r="E1118" s="45">
        <v>702</v>
      </c>
      <c r="F1118" s="45">
        <v>805</v>
      </c>
      <c r="G1118" s="45">
        <v>0</v>
      </c>
      <c r="H1118" s="45">
        <v>57</v>
      </c>
      <c r="I1118" s="45">
        <v>0</v>
      </c>
      <c r="J1118" s="45">
        <v>5</v>
      </c>
      <c r="K1118" s="45">
        <v>30</v>
      </c>
      <c r="L1118" s="45">
        <v>7</v>
      </c>
      <c r="M1118" s="45">
        <v>258</v>
      </c>
      <c r="N1118" s="45">
        <v>667</v>
      </c>
      <c r="O1118" s="45">
        <v>3</v>
      </c>
      <c r="P1118" s="46">
        <v>500</v>
      </c>
    </row>
    <row r="1119" spans="1:16" ht="15.75" thickBot="1" x14ac:dyDescent="0.3">
      <c r="A1119" s="7"/>
      <c r="B1119" s="7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ht="15.75" hidden="1" thickBot="1" x14ac:dyDescent="0.3"/>
    <row r="1121" ht="15.75" hidden="1" thickBot="1" x14ac:dyDescent="0.3"/>
    <row r="1122" ht="15.75" hidden="1" thickBot="1" x14ac:dyDescent="0.3"/>
    <row r="1123" ht="15.75" hidden="1" thickBot="1" x14ac:dyDescent="0.3"/>
    <row r="1124" ht="15.75" hidden="1" thickBot="1" x14ac:dyDescent="0.3"/>
    <row r="1125" ht="15.75" hidden="1" thickBot="1" x14ac:dyDescent="0.3"/>
    <row r="1126" ht="15.75" hidden="1" thickBot="1" x14ac:dyDescent="0.3"/>
    <row r="1127" ht="15.75" hidden="1" thickBot="1" x14ac:dyDescent="0.3"/>
    <row r="1128" ht="15.75" hidden="1" thickBot="1" x14ac:dyDescent="0.3"/>
    <row r="1129" ht="15.75" hidden="1" thickBot="1" x14ac:dyDescent="0.3"/>
    <row r="1130" ht="15.75" hidden="1" thickBot="1" x14ac:dyDescent="0.3"/>
    <row r="1131" ht="15.75" hidden="1" thickBot="1" x14ac:dyDescent="0.3"/>
    <row r="1132" ht="15.75" hidden="1" thickBot="1" x14ac:dyDescent="0.3"/>
    <row r="1133" ht="15.75" hidden="1" thickBot="1" x14ac:dyDescent="0.3"/>
    <row r="1134" ht="15.75" hidden="1" thickBot="1" x14ac:dyDescent="0.3"/>
    <row r="1135" ht="15.75" hidden="1" thickBot="1" x14ac:dyDescent="0.3"/>
    <row r="1136" ht="15.75" hidden="1" thickBot="1" x14ac:dyDescent="0.3"/>
    <row r="1137" ht="15.75" hidden="1" thickBot="1" x14ac:dyDescent="0.3"/>
    <row r="1138" ht="15.75" hidden="1" thickBot="1" x14ac:dyDescent="0.3"/>
    <row r="1139" ht="15.75" hidden="1" thickBot="1" x14ac:dyDescent="0.3"/>
    <row r="1140" ht="15.75" hidden="1" thickBot="1" x14ac:dyDescent="0.3"/>
    <row r="1141" ht="15.75" hidden="1" thickBot="1" x14ac:dyDescent="0.3"/>
    <row r="1142" ht="15.75" hidden="1" thickBot="1" x14ac:dyDescent="0.3"/>
    <row r="1143" ht="15.75" hidden="1" thickBot="1" x14ac:dyDescent="0.3"/>
    <row r="1144" ht="15.75" hidden="1" thickBot="1" x14ac:dyDescent="0.3"/>
    <row r="1145" ht="15.75" hidden="1" thickBot="1" x14ac:dyDescent="0.3"/>
    <row r="1146" ht="15.75" hidden="1" thickBot="1" x14ac:dyDescent="0.3"/>
    <row r="1147" ht="15.75" hidden="1" thickBot="1" x14ac:dyDescent="0.3"/>
    <row r="1148" ht="15.75" hidden="1" thickBot="1" x14ac:dyDescent="0.3"/>
    <row r="1149" ht="15.75" hidden="1" thickBot="1" x14ac:dyDescent="0.3"/>
    <row r="1150" ht="15.75" hidden="1" thickBot="1" x14ac:dyDescent="0.3"/>
    <row r="1151" ht="15.75" hidden="1" thickBot="1" x14ac:dyDescent="0.3"/>
    <row r="1152" ht="15.75" hidden="1" thickBot="1" x14ac:dyDescent="0.3"/>
    <row r="1153" ht="15.75" hidden="1" thickBot="1" x14ac:dyDescent="0.3"/>
    <row r="1154" ht="15.75" hidden="1" thickBot="1" x14ac:dyDescent="0.3"/>
    <row r="1155" ht="15.75" hidden="1" thickBot="1" x14ac:dyDescent="0.3"/>
    <row r="1156" ht="15.75" hidden="1" thickBot="1" x14ac:dyDescent="0.3"/>
    <row r="1157" ht="15.75" hidden="1" thickBot="1" x14ac:dyDescent="0.3"/>
    <row r="1158" ht="15.75" hidden="1" thickBot="1" x14ac:dyDescent="0.3"/>
    <row r="1159" ht="15.75" hidden="1" thickBot="1" x14ac:dyDescent="0.3"/>
    <row r="1160" ht="15.75" hidden="1" thickBot="1" x14ac:dyDescent="0.3"/>
    <row r="1161" ht="15.75" hidden="1" thickBot="1" x14ac:dyDescent="0.3"/>
    <row r="1162" ht="15.75" hidden="1" thickBot="1" x14ac:dyDescent="0.3"/>
    <row r="1163" ht="15.75" hidden="1" thickBot="1" x14ac:dyDescent="0.3"/>
    <row r="1164" ht="15.75" hidden="1" thickBot="1" x14ac:dyDescent="0.3"/>
    <row r="1165" ht="15.75" hidden="1" thickBot="1" x14ac:dyDescent="0.3"/>
    <row r="1166" ht="15.75" hidden="1" thickBot="1" x14ac:dyDescent="0.3"/>
    <row r="1167" ht="15.75" hidden="1" thickBot="1" x14ac:dyDescent="0.3"/>
    <row r="1168" ht="15.75" hidden="1" thickBot="1" x14ac:dyDescent="0.3"/>
    <row r="1169" ht="15.75" hidden="1" thickBot="1" x14ac:dyDescent="0.3"/>
    <row r="1170" ht="15.75" hidden="1" thickBot="1" x14ac:dyDescent="0.3"/>
    <row r="1171" ht="15.75" hidden="1" thickBot="1" x14ac:dyDescent="0.3"/>
    <row r="1172" ht="15.75" hidden="1" thickBot="1" x14ac:dyDescent="0.3"/>
    <row r="1173" ht="15.75" hidden="1" thickBot="1" x14ac:dyDescent="0.3"/>
    <row r="1174" ht="15.75" hidden="1" thickBot="1" x14ac:dyDescent="0.3"/>
    <row r="1175" ht="15.75" hidden="1" thickBot="1" x14ac:dyDescent="0.3"/>
    <row r="1176" ht="15.75" hidden="1" thickBot="1" x14ac:dyDescent="0.3"/>
    <row r="1177" ht="15.75" hidden="1" thickBot="1" x14ac:dyDescent="0.3"/>
    <row r="1178" ht="15.75" hidden="1" thickBot="1" x14ac:dyDescent="0.3"/>
    <row r="1179" ht="15.75" hidden="1" thickBot="1" x14ac:dyDescent="0.3"/>
    <row r="1180" ht="15.75" hidden="1" thickBot="1" x14ac:dyDescent="0.3"/>
    <row r="1181" ht="15.75" hidden="1" thickBot="1" x14ac:dyDescent="0.3"/>
    <row r="1182" ht="15.75" hidden="1" thickBot="1" x14ac:dyDescent="0.3"/>
    <row r="1183" ht="15.75" hidden="1" thickBot="1" x14ac:dyDescent="0.3"/>
    <row r="1184" ht="15.75" hidden="1" thickBot="1" x14ac:dyDescent="0.3"/>
    <row r="1185" ht="15.75" hidden="1" thickBot="1" x14ac:dyDescent="0.3"/>
    <row r="1186" ht="15.75" hidden="1" thickBot="1" x14ac:dyDescent="0.3"/>
    <row r="1187" ht="15.75" hidden="1" thickBot="1" x14ac:dyDescent="0.3"/>
    <row r="1188" ht="15.75" hidden="1" thickBot="1" x14ac:dyDescent="0.3"/>
    <row r="1189" ht="15.75" hidden="1" thickBot="1" x14ac:dyDescent="0.3"/>
    <row r="1190" ht="15.75" hidden="1" thickBot="1" x14ac:dyDescent="0.3"/>
    <row r="1191" ht="15.75" hidden="1" thickBot="1" x14ac:dyDescent="0.3"/>
    <row r="1192" ht="15.75" hidden="1" thickBot="1" x14ac:dyDescent="0.3"/>
    <row r="1193" ht="15.75" hidden="1" thickBot="1" x14ac:dyDescent="0.3"/>
    <row r="1194" ht="15.75" hidden="1" thickBot="1" x14ac:dyDescent="0.3"/>
    <row r="1195" ht="15.75" hidden="1" thickBot="1" x14ac:dyDescent="0.3"/>
    <row r="1196" ht="15.75" hidden="1" thickBot="1" x14ac:dyDescent="0.3"/>
    <row r="1197" ht="15.75" hidden="1" thickBot="1" x14ac:dyDescent="0.3"/>
    <row r="1198" ht="15.75" hidden="1" thickBot="1" x14ac:dyDescent="0.3"/>
    <row r="1199" ht="15.75" hidden="1" thickBot="1" x14ac:dyDescent="0.3"/>
    <row r="1200" ht="15.75" hidden="1" thickBot="1" x14ac:dyDescent="0.3"/>
    <row r="1201" ht="15.75" hidden="1" thickBot="1" x14ac:dyDescent="0.3"/>
    <row r="1202" ht="15.75" hidden="1" thickBot="1" x14ac:dyDescent="0.3"/>
    <row r="1203" ht="15.75" hidden="1" thickBot="1" x14ac:dyDescent="0.3"/>
    <row r="1204" ht="15.75" hidden="1" thickBot="1" x14ac:dyDescent="0.3"/>
    <row r="1205" ht="15.75" hidden="1" thickBot="1" x14ac:dyDescent="0.3"/>
    <row r="1206" ht="15.75" hidden="1" thickBot="1" x14ac:dyDescent="0.3"/>
    <row r="1207" ht="15.75" hidden="1" thickBot="1" x14ac:dyDescent="0.3"/>
    <row r="1208" ht="15.75" hidden="1" thickBot="1" x14ac:dyDescent="0.3"/>
    <row r="1209" ht="15.75" hidden="1" thickBot="1" x14ac:dyDescent="0.3"/>
    <row r="1210" ht="15.75" hidden="1" thickBot="1" x14ac:dyDescent="0.3"/>
    <row r="1211" ht="15.75" hidden="1" thickBot="1" x14ac:dyDescent="0.3"/>
    <row r="1212" ht="15.75" hidden="1" thickBot="1" x14ac:dyDescent="0.3"/>
    <row r="1213" ht="15.75" hidden="1" thickBot="1" x14ac:dyDescent="0.3"/>
    <row r="1214" ht="15.75" hidden="1" thickBot="1" x14ac:dyDescent="0.3"/>
    <row r="1215" ht="15.75" hidden="1" thickBot="1" x14ac:dyDescent="0.3"/>
    <row r="1216" ht="15.75" hidden="1" thickBot="1" x14ac:dyDescent="0.3"/>
    <row r="1217" ht="15.75" hidden="1" thickBot="1" x14ac:dyDescent="0.3"/>
    <row r="1218" ht="15.75" hidden="1" thickBot="1" x14ac:dyDescent="0.3"/>
    <row r="1219" ht="15.75" hidden="1" thickBot="1" x14ac:dyDescent="0.3"/>
    <row r="1220" ht="15.75" hidden="1" thickBot="1" x14ac:dyDescent="0.3"/>
    <row r="1221" ht="15.75" hidden="1" thickBot="1" x14ac:dyDescent="0.3"/>
    <row r="1222" ht="15.75" hidden="1" thickBot="1" x14ac:dyDescent="0.3"/>
    <row r="1223" ht="15.75" hidden="1" thickBot="1" x14ac:dyDescent="0.3"/>
    <row r="1224" ht="15.75" hidden="1" thickBot="1" x14ac:dyDescent="0.3"/>
    <row r="1225" ht="15.75" hidden="1" thickBot="1" x14ac:dyDescent="0.3"/>
    <row r="1226" ht="15.75" hidden="1" thickBot="1" x14ac:dyDescent="0.3"/>
    <row r="1227" ht="15.75" hidden="1" thickBot="1" x14ac:dyDescent="0.3"/>
    <row r="1228" ht="15.75" hidden="1" thickBot="1" x14ac:dyDescent="0.3"/>
    <row r="1229" ht="15.75" hidden="1" thickBot="1" x14ac:dyDescent="0.3"/>
    <row r="1230" ht="15.75" hidden="1" thickBot="1" x14ac:dyDescent="0.3"/>
    <row r="1231" ht="15.75" hidden="1" thickBot="1" x14ac:dyDescent="0.3"/>
    <row r="1232" ht="15.75" hidden="1" thickBot="1" x14ac:dyDescent="0.3"/>
    <row r="1233" ht="15.75" hidden="1" thickBot="1" x14ac:dyDescent="0.3"/>
    <row r="1234" ht="15.75" hidden="1" thickBot="1" x14ac:dyDescent="0.3"/>
    <row r="1235" ht="15.75" hidden="1" thickBot="1" x14ac:dyDescent="0.3"/>
    <row r="1236" ht="15.75" hidden="1" thickBot="1" x14ac:dyDescent="0.3"/>
    <row r="1237" ht="15.75" hidden="1" thickBot="1" x14ac:dyDescent="0.3"/>
    <row r="1238" ht="15.75" hidden="1" thickBot="1" x14ac:dyDescent="0.3"/>
    <row r="1239" ht="15.75" hidden="1" thickBot="1" x14ac:dyDescent="0.3"/>
    <row r="1240" ht="15.75" hidden="1" thickBot="1" x14ac:dyDescent="0.3"/>
    <row r="1241" ht="15.75" hidden="1" thickBot="1" x14ac:dyDescent="0.3"/>
    <row r="1242" ht="15.75" hidden="1" thickBot="1" x14ac:dyDescent="0.3"/>
    <row r="1243" ht="15.75" hidden="1" thickBot="1" x14ac:dyDescent="0.3"/>
    <row r="1244" ht="15.75" hidden="1" thickBot="1" x14ac:dyDescent="0.3"/>
    <row r="1245" ht="15.75" hidden="1" thickBot="1" x14ac:dyDescent="0.3"/>
    <row r="1246" ht="15.75" hidden="1" thickBot="1" x14ac:dyDescent="0.3"/>
    <row r="1247" ht="15.75" hidden="1" thickBot="1" x14ac:dyDescent="0.3"/>
    <row r="1248" ht="15.75" hidden="1" thickBot="1" x14ac:dyDescent="0.3"/>
    <row r="1249" ht="15.75" hidden="1" thickBot="1" x14ac:dyDescent="0.3"/>
    <row r="1250" ht="15.75" hidden="1" thickBot="1" x14ac:dyDescent="0.3"/>
    <row r="1251" ht="15.75" hidden="1" thickBot="1" x14ac:dyDescent="0.3"/>
    <row r="1252" ht="15.75" hidden="1" thickBot="1" x14ac:dyDescent="0.3"/>
    <row r="1253" ht="15.75" hidden="1" thickBot="1" x14ac:dyDescent="0.3"/>
    <row r="1254" ht="15.75" hidden="1" thickBot="1" x14ac:dyDescent="0.3"/>
    <row r="1255" ht="15.75" hidden="1" thickBot="1" x14ac:dyDescent="0.3"/>
    <row r="1256" ht="15.75" hidden="1" thickBot="1" x14ac:dyDescent="0.3"/>
    <row r="1257" ht="15.75" hidden="1" thickBot="1" x14ac:dyDescent="0.3"/>
    <row r="1258" ht="15.75" hidden="1" thickBot="1" x14ac:dyDescent="0.3"/>
    <row r="1259" ht="15.75" hidden="1" thickBot="1" x14ac:dyDescent="0.3"/>
    <row r="1260" ht="15.75" hidden="1" thickBot="1" x14ac:dyDescent="0.3"/>
    <row r="1261" ht="15.75" hidden="1" thickBot="1" x14ac:dyDescent="0.3"/>
    <row r="1262" ht="15.75" hidden="1" thickBot="1" x14ac:dyDescent="0.3"/>
    <row r="1263" ht="15.75" hidden="1" thickBot="1" x14ac:dyDescent="0.3"/>
    <row r="1264" ht="15.75" hidden="1" thickBot="1" x14ac:dyDescent="0.3"/>
    <row r="1265" ht="15.75" hidden="1" thickBot="1" x14ac:dyDescent="0.3"/>
    <row r="1266" ht="15.75" hidden="1" thickBot="1" x14ac:dyDescent="0.3"/>
    <row r="1267" ht="15.75" hidden="1" thickBot="1" x14ac:dyDescent="0.3"/>
    <row r="1268" ht="15.75" hidden="1" thickBot="1" x14ac:dyDescent="0.3"/>
    <row r="1269" ht="15.75" hidden="1" thickBot="1" x14ac:dyDescent="0.3"/>
    <row r="1270" ht="15.75" hidden="1" thickBot="1" x14ac:dyDescent="0.3"/>
    <row r="1271" ht="15.75" hidden="1" thickBot="1" x14ac:dyDescent="0.3"/>
    <row r="1272" ht="15.75" hidden="1" thickBot="1" x14ac:dyDescent="0.3"/>
    <row r="1273" ht="15.75" hidden="1" thickBot="1" x14ac:dyDescent="0.3"/>
    <row r="1274" ht="15.75" hidden="1" thickBot="1" x14ac:dyDescent="0.3"/>
    <row r="1275" ht="15.75" hidden="1" thickBot="1" x14ac:dyDescent="0.3"/>
    <row r="1276" ht="15.75" hidden="1" thickBot="1" x14ac:dyDescent="0.3"/>
    <row r="1277" ht="15.75" hidden="1" thickBot="1" x14ac:dyDescent="0.3"/>
    <row r="1278" ht="15.75" hidden="1" thickBot="1" x14ac:dyDescent="0.3"/>
    <row r="1279" ht="15.75" hidden="1" thickBot="1" x14ac:dyDescent="0.3"/>
    <row r="1280" ht="15.75" hidden="1" thickBot="1" x14ac:dyDescent="0.3"/>
    <row r="1281" spans="1:2" ht="15.75" hidden="1" thickBot="1" x14ac:dyDescent="0.3"/>
    <row r="1282" spans="1:2" ht="15.75" hidden="1" thickBot="1" x14ac:dyDescent="0.3"/>
    <row r="1283" spans="1:2" ht="15.75" hidden="1" thickBot="1" x14ac:dyDescent="0.3"/>
    <row r="1284" spans="1:2" ht="15.75" hidden="1" thickBot="1" x14ac:dyDescent="0.3"/>
    <row r="1285" spans="1:2" ht="15.75" hidden="1" thickBot="1" x14ac:dyDescent="0.3"/>
    <row r="1286" spans="1:2" ht="15.75" hidden="1" thickBot="1" x14ac:dyDescent="0.3"/>
    <row r="1287" spans="1:2" ht="15" hidden="1" customHeight="1" x14ac:dyDescent="0.3"/>
    <row r="1288" spans="1:2" ht="15.75" hidden="1" customHeight="1" thickBot="1" x14ac:dyDescent="0.3"/>
    <row r="1289" spans="1:2" ht="15.75" hidden="1" customHeight="1" thickBot="1" x14ac:dyDescent="0.3"/>
    <row r="1290" spans="1:2" ht="45.75" hidden="1" customHeight="1" thickBot="1" x14ac:dyDescent="0.3"/>
    <row r="1291" spans="1:2" ht="47.25" thickBot="1" x14ac:dyDescent="0.4">
      <c r="A1291" s="73" t="s">
        <v>55</v>
      </c>
      <c r="B1291" s="72">
        <f>SUM(B1099:B1118)</f>
        <v>41539</v>
      </c>
    </row>
    <row r="1292" spans="1:2" x14ac:dyDescent="0.25">
      <c r="A1292" s="30"/>
      <c r="B1292" s="7"/>
    </row>
    <row r="1293" spans="1:2" x14ac:dyDescent="0.25">
      <c r="A1293" s="30"/>
      <c r="B1293" s="7"/>
    </row>
    <row r="1294" spans="1:2" x14ac:dyDescent="0.25">
      <c r="A1294" s="30"/>
      <c r="B1294" s="7"/>
    </row>
    <row r="1295" spans="1:2" x14ac:dyDescent="0.25">
      <c r="A1295" s="30"/>
      <c r="B1295" s="7"/>
    </row>
    <row r="1296" spans="1:2" x14ac:dyDescent="0.25">
      <c r="A1296" s="30"/>
      <c r="B1296" s="7"/>
    </row>
    <row r="1297" spans="1:16" x14ac:dyDescent="0.25">
      <c r="A1297" s="30"/>
      <c r="B1297" s="7"/>
    </row>
    <row r="1298" spans="1:16" x14ac:dyDescent="0.25">
      <c r="A1298" s="30"/>
      <c r="B1298" s="7"/>
    </row>
    <row r="1299" spans="1:16" x14ac:dyDescent="0.25">
      <c r="A1299" s="30"/>
      <c r="B1299" s="7"/>
    </row>
    <row r="1300" spans="1:16" x14ac:dyDescent="0.25">
      <c r="A1300" s="30"/>
      <c r="B1300" s="7"/>
    </row>
    <row r="1301" spans="1:16" x14ac:dyDescent="0.25">
      <c r="A1301" s="30"/>
      <c r="B1301" s="7"/>
    </row>
    <row r="1302" spans="1:16" x14ac:dyDescent="0.25">
      <c r="A1302" s="30"/>
      <c r="B1302" s="7"/>
    </row>
    <row r="1303" spans="1:16" x14ac:dyDescent="0.25">
      <c r="A1303" s="30"/>
      <c r="B1303" s="7"/>
    </row>
    <row r="1304" spans="1:16" x14ac:dyDescent="0.25">
      <c r="A1304" s="30"/>
      <c r="B1304" s="7"/>
    </row>
    <row r="1305" spans="1:16" x14ac:dyDescent="0.25">
      <c r="A1305" s="30"/>
      <c r="B1305" s="7"/>
    </row>
    <row r="1306" spans="1:16" x14ac:dyDescent="0.25">
      <c r="A1306" s="30"/>
      <c r="B1306" s="7"/>
    </row>
    <row r="1307" spans="1:16" x14ac:dyDescent="0.25">
      <c r="A1307" s="30"/>
      <c r="B1307" s="7"/>
    </row>
    <row r="1308" spans="1:16" x14ac:dyDescent="0.25">
      <c r="A1308" s="30"/>
      <c r="B1308" s="7"/>
    </row>
    <row r="1309" spans="1:16" x14ac:dyDescent="0.25">
      <c r="A1309" s="30"/>
      <c r="B1309" s="7"/>
    </row>
    <row r="1310" spans="1:16" x14ac:dyDescent="0.25">
      <c r="A1310" s="30"/>
      <c r="B1310" s="7"/>
    </row>
    <row r="1311" spans="1:16" x14ac:dyDescent="0.25">
      <c r="A1311" s="30"/>
      <c r="B1311" s="7"/>
    </row>
    <row r="1312" spans="1:16" ht="39.75" thickBot="1" x14ac:dyDescent="0.65">
      <c r="A1312" s="119" t="s">
        <v>56</v>
      </c>
      <c r="B1312" s="119"/>
      <c r="C1312" s="119"/>
      <c r="D1312" s="119"/>
      <c r="E1312" s="119"/>
      <c r="F1312" s="119"/>
      <c r="G1312" s="119"/>
      <c r="H1312" s="119"/>
      <c r="I1312" s="119"/>
      <c r="J1312" s="119"/>
      <c r="K1312" s="119"/>
      <c r="L1312" s="119"/>
      <c r="M1312" s="119"/>
      <c r="N1312" s="119"/>
      <c r="O1312" s="119"/>
      <c r="P1312" s="119"/>
    </row>
    <row r="1313" spans="1:16" ht="40.5" customHeight="1" thickBot="1" x14ac:dyDescent="0.65">
      <c r="C1313" s="120" t="s">
        <v>53</v>
      </c>
      <c r="D1313" s="121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2"/>
    </row>
    <row r="1314" spans="1:16" ht="15.75" thickBot="1" x14ac:dyDescent="0.3">
      <c r="C1314" s="123" t="s">
        <v>0</v>
      </c>
      <c r="D1314" s="124"/>
      <c r="E1314" s="124"/>
      <c r="F1314" s="125"/>
      <c r="G1314" s="123" t="s">
        <v>3</v>
      </c>
      <c r="H1314" s="124"/>
      <c r="I1314" s="124"/>
      <c r="J1314" s="124"/>
      <c r="K1314" s="124"/>
      <c r="L1314" s="124"/>
      <c r="M1314" s="125"/>
      <c r="N1314" s="123" t="s">
        <v>13</v>
      </c>
      <c r="O1314" s="124"/>
      <c r="P1314" s="125"/>
    </row>
    <row r="1315" spans="1:16" ht="45.75" thickBot="1" x14ac:dyDescent="0.3">
      <c r="B1315" s="2" t="s">
        <v>54</v>
      </c>
      <c r="C1315" s="11" t="s">
        <v>1</v>
      </c>
      <c r="D1315" s="29" t="s">
        <v>2</v>
      </c>
      <c r="E1315" s="29" t="s">
        <v>4</v>
      </c>
      <c r="F1315" s="12" t="s">
        <v>5</v>
      </c>
      <c r="G1315" s="11" t="s">
        <v>6</v>
      </c>
      <c r="H1315" s="29" t="s">
        <v>7</v>
      </c>
      <c r="I1315" s="29" t="s">
        <v>8</v>
      </c>
      <c r="J1315" s="29" t="s">
        <v>9</v>
      </c>
      <c r="K1315" s="29" t="s">
        <v>10</v>
      </c>
      <c r="L1315" s="29" t="s">
        <v>11</v>
      </c>
      <c r="M1315" s="12" t="s">
        <v>12</v>
      </c>
      <c r="N1315" s="11" t="s">
        <v>14</v>
      </c>
      <c r="O1315" s="29" t="s">
        <v>15</v>
      </c>
      <c r="P1315" s="12" t="s">
        <v>32</v>
      </c>
    </row>
    <row r="1316" spans="1:16" ht="29.25" thickBot="1" x14ac:dyDescent="0.5">
      <c r="B1316" s="89"/>
      <c r="C1316" s="90">
        <v>1</v>
      </c>
      <c r="D1316" s="91">
        <v>1</v>
      </c>
      <c r="E1316" s="91">
        <v>1</v>
      </c>
      <c r="F1316" s="92">
        <v>1</v>
      </c>
      <c r="G1316" s="93">
        <v>15</v>
      </c>
      <c r="H1316" s="91">
        <v>8</v>
      </c>
      <c r="I1316" s="91">
        <v>8</v>
      </c>
      <c r="J1316" s="91">
        <v>8</v>
      </c>
      <c r="K1316" s="91">
        <v>15</v>
      </c>
      <c r="L1316" s="91">
        <v>8</v>
      </c>
      <c r="M1316" s="92">
        <v>20</v>
      </c>
      <c r="N1316" s="93">
        <v>1</v>
      </c>
      <c r="O1316" s="91">
        <v>1</v>
      </c>
      <c r="P1316" s="94">
        <v>1</v>
      </c>
    </row>
    <row r="1317" spans="1:16" ht="28.5" x14ac:dyDescent="0.45">
      <c r="A1317" s="68" t="s">
        <v>42</v>
      </c>
      <c r="B1317" s="96">
        <f>C1316*C1317+D1316*D1317+E1316*E1317+F1316*F1317+G1316*G1317+H1316*H1317+I1316*I1317+J1316*J1317+K1316*K1317+L1316*L1317+M1316*M1317+N1316*N1317+O1316*O1317+P1316*P1317+Q1316*Q1317+R1316*R1317+S1316*S1317+T1316*T1317+U1316*U1317+V1316*V1317+W1316*W1317+X1316*X1317+Y1316*Y1317</f>
        <v>1131</v>
      </c>
      <c r="C1317" s="97">
        <v>0</v>
      </c>
      <c r="D1317" s="98">
        <v>204</v>
      </c>
      <c r="E1317" s="98">
        <v>210</v>
      </c>
      <c r="F1317" s="98">
        <v>210</v>
      </c>
      <c r="G1317" s="98">
        <v>0</v>
      </c>
      <c r="H1317" s="98">
        <v>4</v>
      </c>
      <c r="I1317" s="98">
        <v>0</v>
      </c>
      <c r="J1317" s="98">
        <v>0</v>
      </c>
      <c r="K1317" s="98">
        <v>25</v>
      </c>
      <c r="L1317" s="98">
        <v>0</v>
      </c>
      <c r="M1317" s="98">
        <v>5</v>
      </c>
      <c r="N1317" s="98">
        <v>0</v>
      </c>
      <c r="O1317" s="98">
        <v>0</v>
      </c>
      <c r="P1317" s="99">
        <v>0</v>
      </c>
    </row>
    <row r="1318" spans="1:16" ht="28.5" x14ac:dyDescent="0.45">
      <c r="A1318" s="69" t="s">
        <v>19</v>
      </c>
      <c r="B1318" s="100">
        <f>C1316*C1318+D1316*D1318+E1316*E1318+F1316*F1318+G1316*G1318+H1316*H1318+I1316*I1318+J1316*J1318+K1316*K1318+L1316*L1318+M1316*M1318+N1316*N1318+O1316*O1318+P1316*P1318+Q1316*Q1318+R1316*R1318+S1316*S1318+T1316*T1318+U1316*U1318+V1316*V1318+W1316*W1318+X1316*X1318+Y1316*Y1318</f>
        <v>6975</v>
      </c>
      <c r="C1318" s="101">
        <v>0</v>
      </c>
      <c r="D1318" s="102">
        <v>2200</v>
      </c>
      <c r="E1318" s="102">
        <v>2200</v>
      </c>
      <c r="F1318" s="102">
        <v>2200</v>
      </c>
      <c r="G1318" s="102">
        <v>0</v>
      </c>
      <c r="H1318" s="102">
        <v>0</v>
      </c>
      <c r="I1318" s="102">
        <v>0</v>
      </c>
      <c r="J1318" s="102">
        <v>0</v>
      </c>
      <c r="K1318" s="102">
        <v>25</v>
      </c>
      <c r="L1318" s="102">
        <v>0</v>
      </c>
      <c r="M1318" s="102">
        <v>0</v>
      </c>
      <c r="N1318" s="102">
        <v>0</v>
      </c>
      <c r="O1318" s="102">
        <v>0</v>
      </c>
      <c r="P1318" s="103">
        <v>0</v>
      </c>
    </row>
    <row r="1319" spans="1:16" ht="28.5" x14ac:dyDescent="0.45">
      <c r="A1319" s="69" t="s">
        <v>31</v>
      </c>
      <c r="B1319" s="100">
        <f>C1316*C1319+D1316*D1319+E1316*E1319+F1316*F1319+G1316*G1319+H1316*H1319+I1316*I1319+J1316*J1319+K1316*K1319+L1316*L1319+M1316*M1319+N1316*N1319+O1316*O1319+P1316*P1319+Q1316*Q1319+R1316*R1319+S1316*S1319+T1316*T1319+U1316*U1319+V1316*V1319+W1316*W1319+X1316*X1319+Y1316*Y1319</f>
        <v>600</v>
      </c>
      <c r="C1319" s="101">
        <v>0</v>
      </c>
      <c r="D1319" s="102">
        <v>50</v>
      </c>
      <c r="E1319" s="102">
        <v>150</v>
      </c>
      <c r="F1319" s="102">
        <v>50</v>
      </c>
      <c r="G1319" s="102">
        <v>0</v>
      </c>
      <c r="H1319" s="102">
        <v>0</v>
      </c>
      <c r="I1319" s="102">
        <v>0</v>
      </c>
      <c r="J1319" s="102">
        <v>0</v>
      </c>
      <c r="K1319" s="102">
        <v>0</v>
      </c>
      <c r="L1319" s="102">
        <v>0</v>
      </c>
      <c r="M1319" s="102">
        <v>5</v>
      </c>
      <c r="N1319" s="102">
        <v>250</v>
      </c>
      <c r="O1319" s="102">
        <v>0</v>
      </c>
      <c r="P1319" s="103">
        <v>0</v>
      </c>
    </row>
    <row r="1320" spans="1:16" ht="28.5" x14ac:dyDescent="0.45">
      <c r="A1320" s="69" t="s">
        <v>28</v>
      </c>
      <c r="B1320" s="100">
        <f>C1316*C1320+D1316*D1320+E1316*E1320+F1316*F1320+G1316*G1320+H1316*H1320+I1316*I1320+J1316*J1320+K1316*K1320+L1316*L1320+M1316*M1320+N1316*N1320+O1316*O1320+P1316*P1320+Q1316*Q1320+R1316*R1320+S1316*S1320+T1316*T1320+U1316*U1320+V1316*V1320+W1316*W1320+X1316*X1320+Y1316*Y1320</f>
        <v>784</v>
      </c>
      <c r="C1320" s="101">
        <v>0</v>
      </c>
      <c r="D1320" s="102">
        <v>195</v>
      </c>
      <c r="E1320" s="102">
        <v>160</v>
      </c>
      <c r="F1320" s="102">
        <v>165</v>
      </c>
      <c r="G1320" s="102">
        <v>0</v>
      </c>
      <c r="H1320" s="102">
        <v>33</v>
      </c>
      <c r="I1320" s="102">
        <v>0</v>
      </c>
      <c r="J1320" s="102">
        <v>0</v>
      </c>
      <c r="K1320" s="102">
        <v>0</v>
      </c>
      <c r="L1320" s="102">
        <v>0</v>
      </c>
      <c r="M1320" s="102">
        <v>0</v>
      </c>
      <c r="N1320" s="102">
        <v>0</v>
      </c>
      <c r="O1320" s="102">
        <v>0</v>
      </c>
      <c r="P1320" s="103">
        <v>0</v>
      </c>
    </row>
    <row r="1321" spans="1:16" ht="28.5" x14ac:dyDescent="0.45">
      <c r="A1321" s="69" t="s">
        <v>17</v>
      </c>
      <c r="B1321" s="100">
        <f>C1316*C1321+D1316*D1321+E1316*E1321+F1316*F1321+G1316*G1321+H1316*H1321+I1316*I1321+J1316*J1321+K1316*K1321+L1316*L1321+M1316*M1321+N1316*N1321+O1316*O1321+P1316*P1321+Q1316*Q1321+R1316*R1321+S1316*S1321+T1316*T1321+U1316*U1321+V1316*V1321+W1316*W1321+X1316*X1321+Y1316*Y1321</f>
        <v>490</v>
      </c>
      <c r="C1321" s="101">
        <v>0</v>
      </c>
      <c r="D1321" s="102">
        <v>0</v>
      </c>
      <c r="E1321" s="102">
        <v>5</v>
      </c>
      <c r="F1321" s="102">
        <v>105</v>
      </c>
      <c r="G1321" s="102">
        <v>0</v>
      </c>
      <c r="H1321" s="102">
        <v>0</v>
      </c>
      <c r="I1321" s="102">
        <v>0</v>
      </c>
      <c r="J1321" s="102">
        <v>0</v>
      </c>
      <c r="K1321" s="102">
        <v>12</v>
      </c>
      <c r="L1321" s="102">
        <v>0</v>
      </c>
      <c r="M1321" s="102">
        <v>0</v>
      </c>
      <c r="N1321" s="102">
        <v>200</v>
      </c>
      <c r="O1321" s="102">
        <v>0</v>
      </c>
      <c r="P1321" s="103">
        <v>0</v>
      </c>
    </row>
    <row r="1322" spans="1:16" ht="28.5" x14ac:dyDescent="0.45">
      <c r="A1322" s="69" t="s">
        <v>36</v>
      </c>
      <c r="B1322" s="100">
        <f>C1316*C1322+D1316*D1322+E1316*E1322+F1316*F1322+G1316*G1322+H1316*H1322+I1316*I1322+J1316*J1322+K1316*K1322+L1316*L1322+M1316*M1322+N1316*N1322+O1316*O1322+P1316*P1322+Q1316*Q1322+R1316*R1322+S1316*S1322+T1316*T1322+U1316*U1322+V1316*V1322+W1316*W1322+X1316*X1322+Y1316*Y1322</f>
        <v>1875</v>
      </c>
      <c r="C1322" s="101">
        <v>0</v>
      </c>
      <c r="D1322" s="102">
        <v>350</v>
      </c>
      <c r="E1322" s="102">
        <v>550</v>
      </c>
      <c r="F1322" s="102">
        <v>300</v>
      </c>
      <c r="G1322" s="102">
        <v>0</v>
      </c>
      <c r="H1322" s="102">
        <v>32</v>
      </c>
      <c r="I1322" s="102">
        <v>0</v>
      </c>
      <c r="J1322" s="102">
        <v>0</v>
      </c>
      <c r="K1322" s="102">
        <v>0</v>
      </c>
      <c r="L1322" s="102">
        <v>0</v>
      </c>
      <c r="M1322" s="102">
        <v>0</v>
      </c>
      <c r="N1322" s="102">
        <v>275</v>
      </c>
      <c r="O1322" s="102">
        <v>0</v>
      </c>
      <c r="P1322" s="103">
        <v>144</v>
      </c>
    </row>
    <row r="1323" spans="1:16" ht="28.5" x14ac:dyDescent="0.45">
      <c r="A1323" s="69" t="s">
        <v>41</v>
      </c>
      <c r="B1323" s="100">
        <f>C1316*C1323+D1316*D1323+E1316*E1323+F1316*F1323+G1316*G1323+H1316*H1323+I1316*I1323+J1316*J1323+K1316*K1323+L1316*L1323+M1316*M1323+N1316*N1323+O1316*O1323+P1316*P1323+Q1316*Q1323+R1316*R1323+S1316*S1323+T1316*T1323+U1316*U1323+V1316*V1323+W1316*W1323+X1316*X1323+Y1316*Y1323</f>
        <v>1200</v>
      </c>
      <c r="C1323" s="101">
        <v>0</v>
      </c>
      <c r="D1323" s="102">
        <v>50</v>
      </c>
      <c r="E1323" s="102">
        <v>50</v>
      </c>
      <c r="F1323" s="102">
        <v>50</v>
      </c>
      <c r="G1323" s="102">
        <v>0</v>
      </c>
      <c r="H1323" s="102">
        <v>50</v>
      </c>
      <c r="I1323" s="102">
        <v>0</v>
      </c>
      <c r="J1323" s="102">
        <v>0</v>
      </c>
      <c r="K1323" s="102">
        <v>0</v>
      </c>
      <c r="L1323" s="102">
        <v>50</v>
      </c>
      <c r="M1323" s="102">
        <v>10</v>
      </c>
      <c r="N1323" s="102">
        <v>50</v>
      </c>
      <c r="O1323" s="102">
        <v>0</v>
      </c>
      <c r="P1323" s="103">
        <v>0</v>
      </c>
    </row>
    <row r="1324" spans="1:16" ht="28.5" x14ac:dyDescent="0.45">
      <c r="A1324" s="69" t="s">
        <v>40</v>
      </c>
      <c r="B1324" s="63">
        <f>C1316*C1324+D1316*D1324+E1316*E1324+F1316*F1324+G1316*G1324+H1316*H1324+I1316*I1324+J1316*J1324+K1316*K1324+L1316*L1324+M1316*M1324+N1316*N1324+O1316*O1324+P1316*P1324+Q1316*Q1324+R1316*R1324+S1316*S1324+T1316*T1324+U1316*U1324+V1316*V1324+W1316*W1324+X1316*X1324+Y1316*Y1324</f>
        <v>4725</v>
      </c>
      <c r="C1324" s="64">
        <v>0</v>
      </c>
      <c r="D1324" s="41">
        <v>655</v>
      </c>
      <c r="E1324" s="41">
        <v>500</v>
      </c>
      <c r="F1324" s="41">
        <v>600</v>
      </c>
      <c r="G1324" s="41">
        <v>0</v>
      </c>
      <c r="H1324" s="41">
        <v>50</v>
      </c>
      <c r="I1324" s="41">
        <v>0</v>
      </c>
      <c r="J1324" s="41">
        <v>0</v>
      </c>
      <c r="K1324" s="41">
        <v>0</v>
      </c>
      <c r="L1324" s="41">
        <v>0</v>
      </c>
      <c r="M1324" s="41">
        <v>76</v>
      </c>
      <c r="N1324" s="41">
        <v>600</v>
      </c>
      <c r="O1324" s="41">
        <v>0</v>
      </c>
      <c r="P1324" s="42">
        <v>450</v>
      </c>
    </row>
    <row r="1325" spans="1:16" ht="28.5" x14ac:dyDescent="0.45">
      <c r="A1325" s="69" t="s">
        <v>39</v>
      </c>
      <c r="B1325" s="63">
        <f>C1316*C1325+D1316*D1325+E1316*E1325+F1316*F1325+G1316*G1325+H1316*H1325+I1316*I1325+J1316*J1325+K1316*K1325+L1316*L1325+M1316*M1325+N1316*N1325+O1316*O1325+P1316*P1325+Q1316*Q1325+R1316*R1325+S1316*S1325+T1316*T1325+U1316*U1325+V1316*V1325+W1316*W1325+X1316*X1325+Y1316*Y1325</f>
        <v>315</v>
      </c>
      <c r="C1325" s="64">
        <v>0</v>
      </c>
      <c r="D1325" s="41">
        <v>0</v>
      </c>
      <c r="E1325" s="41">
        <v>0</v>
      </c>
      <c r="F1325" s="41">
        <v>0</v>
      </c>
      <c r="G1325" s="41">
        <v>0</v>
      </c>
      <c r="H1325" s="41">
        <v>0</v>
      </c>
      <c r="I1325" s="41">
        <v>0</v>
      </c>
      <c r="J1325" s="41">
        <v>0</v>
      </c>
      <c r="K1325" s="41">
        <v>0</v>
      </c>
      <c r="L1325" s="41">
        <v>0</v>
      </c>
      <c r="M1325" s="41">
        <v>15</v>
      </c>
      <c r="N1325" s="41">
        <v>15</v>
      </c>
      <c r="O1325" s="41">
        <v>0</v>
      </c>
      <c r="P1325" s="42">
        <v>0</v>
      </c>
    </row>
    <row r="1326" spans="1:16" ht="28.5" x14ac:dyDescent="0.45">
      <c r="A1326" s="69" t="s">
        <v>18</v>
      </c>
      <c r="B1326" s="63">
        <f>C1316*C1326+D1316*D1326+E1316*E1326+F1316*F1326+G1316*G1326+H1316*H1326+I1316*I1326+J1316*J1326+K1316*K1326+L1316*L1326+M1316*M1326+N1316*N1326+O1316*O1326+P1316*P1326+Q1316*Q1326+R1316*R1326+S1316*S1326+T1316*T1326+U1316*U1326+V1316*V1326+W1316*W1326+X1316*X1326+Y1316*Y1326</f>
        <v>456</v>
      </c>
      <c r="C1326" s="64">
        <v>0</v>
      </c>
      <c r="D1326" s="41">
        <v>55</v>
      </c>
      <c r="E1326" s="41">
        <v>50</v>
      </c>
      <c r="F1326" s="41">
        <v>50</v>
      </c>
      <c r="G1326" s="41">
        <v>0</v>
      </c>
      <c r="H1326" s="41">
        <v>2</v>
      </c>
      <c r="I1326" s="41">
        <v>0</v>
      </c>
      <c r="J1326" s="41">
        <v>0</v>
      </c>
      <c r="K1326" s="41">
        <v>0</v>
      </c>
      <c r="L1326" s="41">
        <v>0</v>
      </c>
      <c r="M1326" s="41">
        <v>14</v>
      </c>
      <c r="N1326" s="41">
        <v>5</v>
      </c>
      <c r="O1326" s="41">
        <v>0</v>
      </c>
      <c r="P1326" s="42">
        <v>0</v>
      </c>
    </row>
    <row r="1327" spans="1:16" ht="28.5" x14ac:dyDescent="0.45">
      <c r="A1327" s="69" t="s">
        <v>20</v>
      </c>
      <c r="B1327" s="63">
        <f>C1316*C1327+D1316*D1327+E1316*E1327+F1316*F1327+G1316*G1327+H1316*H1327+I1316*I1327+J1316*J1327+K1316*K1327+L1316*L1327+M1316*M1327+N1316*N1327+O1316*O1327+P1316*P1327+Q1316*Q1327+R1316*R1327+S1316*S1327+T1316*T1327+U1316*U1327+V1316*V1327+W1316*W1327+X1316*X1327+Y1316*Y1327</f>
        <v>1500</v>
      </c>
      <c r="C1327" s="64">
        <v>0</v>
      </c>
      <c r="D1327" s="41">
        <v>500</v>
      </c>
      <c r="E1327" s="41">
        <v>500</v>
      </c>
      <c r="F1327" s="41">
        <v>500</v>
      </c>
      <c r="G1327" s="41">
        <v>0</v>
      </c>
      <c r="H1327" s="41">
        <v>0</v>
      </c>
      <c r="I1327" s="41">
        <v>0</v>
      </c>
      <c r="J1327" s="41">
        <v>0</v>
      </c>
      <c r="K1327" s="41">
        <v>0</v>
      </c>
      <c r="L1327" s="41">
        <v>0</v>
      </c>
      <c r="M1327" s="41">
        <v>0</v>
      </c>
      <c r="N1327" s="41">
        <v>0</v>
      </c>
      <c r="O1327" s="41">
        <v>0</v>
      </c>
      <c r="P1327" s="42">
        <v>0</v>
      </c>
    </row>
    <row r="1328" spans="1:16" ht="28.5" x14ac:dyDescent="0.45">
      <c r="A1328" s="69" t="s">
        <v>24</v>
      </c>
      <c r="B1328" s="63">
        <f>C1316*C1328+D1316*D1328+E1316*E1328+F1316*F1328+G1316*G1328+H1316*H1328+I1316*I1328+J1316*J1328+K1316*K1328+L1316*L1328+M1316*M1328+N1316*N1328+O1316*O1328+P1316*P1328+Q1316*Q1328+R1316*R1328+S1316*S1328+T1316*T1328+U1316*U1328+V1316*V1328+W1316*W1328+X1316*X1328+Y1316*Y1328</f>
        <v>1450</v>
      </c>
      <c r="C1328" s="64">
        <v>0</v>
      </c>
      <c r="D1328" s="41">
        <v>450</v>
      </c>
      <c r="E1328" s="41">
        <v>500</v>
      </c>
      <c r="F1328" s="41">
        <v>450</v>
      </c>
      <c r="G1328" s="41">
        <v>0</v>
      </c>
      <c r="H1328" s="41">
        <v>0</v>
      </c>
      <c r="I1328" s="41">
        <v>0</v>
      </c>
      <c r="J1328" s="41">
        <v>0</v>
      </c>
      <c r="K1328" s="41">
        <v>0</v>
      </c>
      <c r="L1328" s="41">
        <v>0</v>
      </c>
      <c r="M1328" s="41">
        <v>0</v>
      </c>
      <c r="N1328" s="41">
        <v>50</v>
      </c>
      <c r="O1328" s="41">
        <v>0</v>
      </c>
      <c r="P1328" s="42">
        <v>0</v>
      </c>
    </row>
    <row r="1329" spans="1:16" ht="28.5" x14ac:dyDescent="0.45">
      <c r="A1329" s="69" t="s">
        <v>21</v>
      </c>
      <c r="B1329" s="63">
        <f>C1316*C1329+D1316*D1329+E1316*E1329+F1316*F1329+G1316*G1329+H1316*H1329+I1316*I1329+J1316*J1329+K1316*K1329+L1316*L1329+M1316*M1329+N1316*N1329+O1316*O1329+P1316*P1329+Q1317*Q1329+R1317*R1329+S1317*S1329+T1317*T1329+U1317*U1329+V1317*V1329+W1317*W1329+X1317*X1329+Y1317*Y1329</f>
        <v>3480</v>
      </c>
      <c r="C1329" s="64">
        <v>0</v>
      </c>
      <c r="D1329" s="41">
        <v>1100</v>
      </c>
      <c r="E1329" s="41">
        <v>1000</v>
      </c>
      <c r="F1329" s="41">
        <v>1000</v>
      </c>
      <c r="G1329" s="41">
        <v>0</v>
      </c>
      <c r="H1329" s="41">
        <v>10</v>
      </c>
      <c r="I1329" s="41">
        <v>0</v>
      </c>
      <c r="J1329" s="41">
        <v>0</v>
      </c>
      <c r="K1329" s="41">
        <v>0</v>
      </c>
      <c r="L1329" s="41">
        <v>0</v>
      </c>
      <c r="M1329" s="41">
        <v>15</v>
      </c>
      <c r="N1329" s="41">
        <v>0</v>
      </c>
      <c r="O1329" s="41">
        <v>0</v>
      </c>
      <c r="P1329" s="42">
        <v>0</v>
      </c>
    </row>
    <row r="1330" spans="1:16" ht="28.5" x14ac:dyDescent="0.45">
      <c r="A1330" s="69" t="s">
        <v>23</v>
      </c>
      <c r="B1330" s="63">
        <f>C1316*C1330+D1316*D1330+E1316*E1330+F1316*F1330+G1316*G1330+H1316*H1330+I1316*I1330+J1316*J1330+K1316*K1330+L1316*L1330+M1316*M1330+N1316*N1330+O1316*O1330+P1316*P1330+Q1318*Q1330+R1318*R1330+S1318*S1330+T1318*T1330+U1318*U1330+V1318*V1330+W1318*W1330+X1318*X1330+Y1318*Y1330</f>
        <v>1210</v>
      </c>
      <c r="C1330" s="64">
        <v>0</v>
      </c>
      <c r="D1330" s="41">
        <v>250</v>
      </c>
      <c r="E1330" s="41">
        <v>250</v>
      </c>
      <c r="F1330" s="41">
        <v>250</v>
      </c>
      <c r="G1330" s="41">
        <v>0</v>
      </c>
      <c r="H1330" s="41">
        <v>0</v>
      </c>
      <c r="I1330" s="41">
        <v>0</v>
      </c>
      <c r="J1330" s="41">
        <v>0</v>
      </c>
      <c r="K1330" s="41">
        <v>4</v>
      </c>
      <c r="L1330" s="41">
        <v>0</v>
      </c>
      <c r="M1330" s="41">
        <v>20</v>
      </c>
      <c r="N1330" s="41">
        <v>0</v>
      </c>
      <c r="O1330" s="41">
        <v>0</v>
      </c>
      <c r="P1330" s="42">
        <v>0</v>
      </c>
    </row>
    <row r="1331" spans="1:16" ht="28.5" x14ac:dyDescent="0.45">
      <c r="A1331" s="70" t="s">
        <v>26</v>
      </c>
      <c r="B1331" s="65">
        <f>C1316*C1331+D1316*D1331+E1316*E1331+F1316*F1331+G1316*G1331+H1316*H1331+I1316*I1331+J1316*J1331+K1316*K1331+L1316*L1331+M1316*M1331+N1316*N1331+O1316*O1331+P1316*P1331+Q1319*Q1331+R1319*R1331+S1319*S1331+T1319*T1331+U1319*U1331+V1319*V1331+W1319*W1331+X1319*X1331+Y1319*Y1331</f>
        <v>4769</v>
      </c>
      <c r="C1331" s="64">
        <v>0</v>
      </c>
      <c r="D1331" s="41">
        <v>710</v>
      </c>
      <c r="E1331" s="41">
        <v>180</v>
      </c>
      <c r="F1331" s="41">
        <v>530</v>
      </c>
      <c r="G1331" s="41">
        <v>0</v>
      </c>
      <c r="H1331" s="41">
        <v>185</v>
      </c>
      <c r="I1331" s="41">
        <v>0</v>
      </c>
      <c r="J1331" s="41">
        <v>0</v>
      </c>
      <c r="K1331" s="41">
        <v>0</v>
      </c>
      <c r="L1331" s="41">
        <v>28</v>
      </c>
      <c r="M1331" s="41">
        <v>41</v>
      </c>
      <c r="N1331" s="41">
        <v>825</v>
      </c>
      <c r="O1331" s="41">
        <v>0</v>
      </c>
      <c r="P1331" s="42">
        <v>0</v>
      </c>
    </row>
    <row r="1332" spans="1:16" ht="28.5" x14ac:dyDescent="0.45">
      <c r="A1332" s="70" t="s">
        <v>30</v>
      </c>
      <c r="B1332" s="65">
        <f>C1316*C1332+D1316*D1332+E1316*E1332+F1316*F1332+G1316*G1332+H1316*H1332+I1316*I1332+J1316*J1332+K1316*K1332+L1316*L1332+M1316*M1332+N1316*N1332+O1316*O1332+P1316*P1332+Q1320*Q1332+R1320*R1332+S1320*S1332+T1320*T1332+U1320*U1332+V1320*V1332+W1320*W1332+X1320*X1332+Y1320*Y1332</f>
        <v>6102</v>
      </c>
      <c r="C1332" s="64">
        <v>0</v>
      </c>
      <c r="D1332" s="41">
        <v>1580</v>
      </c>
      <c r="E1332" s="41">
        <v>1642</v>
      </c>
      <c r="F1332" s="41">
        <v>1580</v>
      </c>
      <c r="G1332" s="41">
        <v>0</v>
      </c>
      <c r="H1332" s="41">
        <v>50</v>
      </c>
      <c r="I1332" s="41">
        <v>0</v>
      </c>
      <c r="J1332" s="41">
        <v>0</v>
      </c>
      <c r="K1332" s="41">
        <v>0</v>
      </c>
      <c r="L1332" s="41">
        <v>0</v>
      </c>
      <c r="M1332" s="41">
        <v>20</v>
      </c>
      <c r="N1332" s="41">
        <v>500</v>
      </c>
      <c r="O1332" s="41">
        <v>0</v>
      </c>
      <c r="P1332" s="42">
        <v>0</v>
      </c>
    </row>
    <row r="1333" spans="1:16" ht="28.5" x14ac:dyDescent="0.45">
      <c r="A1333" s="70" t="s">
        <v>43</v>
      </c>
      <c r="B1333" s="65">
        <f>C1316*C1333+D1316*D1333+E1316*E1333+F1316*F1333+G1316*G1333+H1316*H1333+I1316*I1333+J1316*J1333+K1316*K1333+L1316*L1333+M1316*M1333+N1316*N1333+O1316*O1333+P1316*P1333+Q1321*Q1333+R1321*R1333+S1321*S1333+T1321*T1333+U1321*U1333+V1321*V1333+W1321*W1333+X1321*X1333+Y1321*Y1333</f>
        <v>725</v>
      </c>
      <c r="C1333" s="64">
        <v>0</v>
      </c>
      <c r="D1333" s="41">
        <v>260</v>
      </c>
      <c r="E1333" s="41">
        <v>160</v>
      </c>
      <c r="F1333" s="41">
        <v>160</v>
      </c>
      <c r="G1333" s="41">
        <v>0</v>
      </c>
      <c r="H1333" s="41">
        <v>15</v>
      </c>
      <c r="I1333" s="41">
        <v>0</v>
      </c>
      <c r="J1333" s="41">
        <v>0</v>
      </c>
      <c r="K1333" s="41">
        <v>0</v>
      </c>
      <c r="L1333" s="41">
        <v>0</v>
      </c>
      <c r="M1333" s="41">
        <v>0</v>
      </c>
      <c r="N1333" s="41">
        <v>25</v>
      </c>
      <c r="O1333" s="41">
        <v>0</v>
      </c>
      <c r="P1333" s="42">
        <v>0</v>
      </c>
    </row>
    <row r="1334" spans="1:16" ht="29.25" thickBot="1" x14ac:dyDescent="0.5">
      <c r="A1334" s="71" t="s">
        <v>16</v>
      </c>
      <c r="B1334" s="66">
        <f>C1316*C1334+D1316*D1334+E1316*E1334+F1316*F1334+G1316*G1334+H1316*H1334+I1316*I1334+J1316*J1334+K1316*K1334+L1316*L1334+M1316*M1334+N1316*N1334+O1316*O1334+P1316*P1334+Q1322*Q1334+R1322*R1334+S1322*S1334+T1322*T1334+U1322*U1334+V1322*V1334+W1322*W1334+X1322*X1334+Y1322*Y1334</f>
        <v>10323</v>
      </c>
      <c r="C1334" s="67">
        <v>0</v>
      </c>
      <c r="D1334" s="45">
        <v>2751</v>
      </c>
      <c r="E1334" s="45">
        <v>2728</v>
      </c>
      <c r="F1334" s="45">
        <v>2720</v>
      </c>
      <c r="G1334" s="45">
        <v>2</v>
      </c>
      <c r="H1334" s="45">
        <v>16</v>
      </c>
      <c r="I1334" s="45">
        <v>0</v>
      </c>
      <c r="J1334" s="45">
        <v>0</v>
      </c>
      <c r="K1334" s="45">
        <v>10</v>
      </c>
      <c r="L1334" s="45">
        <v>0</v>
      </c>
      <c r="M1334" s="45">
        <v>63</v>
      </c>
      <c r="N1334" s="45">
        <v>210</v>
      </c>
      <c r="O1334" s="45">
        <v>60</v>
      </c>
      <c r="P1334" s="46">
        <v>286</v>
      </c>
    </row>
    <row r="1335" spans="1:16" ht="15.75" thickBot="1" x14ac:dyDescent="0.3"/>
    <row r="1336" spans="1:16" ht="47.25" thickBot="1" x14ac:dyDescent="0.4">
      <c r="A1336" s="73" t="s">
        <v>55</v>
      </c>
      <c r="B1336" s="104">
        <f>SUM(B1317:B1334)</f>
        <v>48110</v>
      </c>
    </row>
    <row r="1337" spans="1:16" hidden="1" x14ac:dyDescent="0.25"/>
    <row r="1338" spans="1:16" hidden="1" x14ac:dyDescent="0.25"/>
    <row r="1339" spans="1:16" hidden="1" x14ac:dyDescent="0.25"/>
    <row r="1340" spans="1:16" hidden="1" x14ac:dyDescent="0.25"/>
    <row r="1341" spans="1:16" hidden="1" x14ac:dyDescent="0.25"/>
    <row r="1342" spans="1:16" hidden="1" x14ac:dyDescent="0.25"/>
    <row r="1343" spans="1:16" hidden="1" x14ac:dyDescent="0.25"/>
    <row r="1344" spans="1:16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spans="1:16" hidden="1" x14ac:dyDescent="0.25"/>
    <row r="1458" spans="1:16" hidden="1" x14ac:dyDescent="0.25"/>
    <row r="1459" spans="1:16" hidden="1" x14ac:dyDescent="0.25"/>
    <row r="1460" spans="1:16" hidden="1" x14ac:dyDescent="0.25"/>
    <row r="1461" spans="1:16" hidden="1" x14ac:dyDescent="0.25"/>
    <row r="1462" spans="1:16" ht="15" hidden="1" customHeight="1" x14ac:dyDescent="0.25"/>
    <row r="1463" spans="1:16" ht="15.75" hidden="1" customHeight="1" thickBot="1" x14ac:dyDescent="0.25"/>
    <row r="1464" spans="1:16" ht="15.75" hidden="1" customHeight="1" thickBot="1" x14ac:dyDescent="0.25"/>
    <row r="1465" spans="1:16" ht="45.75" hidden="1" customHeight="1" thickBot="1" x14ac:dyDescent="0.25"/>
    <row r="1466" spans="1:16" ht="39.75" thickBot="1" x14ac:dyDescent="0.65">
      <c r="A1466" s="119" t="s">
        <v>56</v>
      </c>
      <c r="B1466" s="119"/>
      <c r="C1466" s="119"/>
      <c r="D1466" s="119"/>
      <c r="E1466" s="119"/>
      <c r="F1466" s="119"/>
      <c r="G1466" s="119"/>
      <c r="H1466" s="119"/>
      <c r="I1466" s="119"/>
      <c r="J1466" s="119"/>
      <c r="K1466" s="119"/>
      <c r="L1466" s="119"/>
      <c r="M1466" s="119"/>
      <c r="N1466" s="119"/>
      <c r="O1466" s="119"/>
      <c r="P1466" s="119"/>
    </row>
    <row r="1467" spans="1:16" ht="39.75" thickBot="1" x14ac:dyDescent="0.65">
      <c r="C1467" s="120" t="s">
        <v>49</v>
      </c>
      <c r="D1467" s="121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2"/>
    </row>
    <row r="1468" spans="1:16" ht="15.75" thickBot="1" x14ac:dyDescent="0.3">
      <c r="C1468" s="132" t="s">
        <v>0</v>
      </c>
      <c r="D1468" s="133"/>
      <c r="E1468" s="133"/>
      <c r="F1468" s="134"/>
      <c r="G1468" s="132" t="s">
        <v>3</v>
      </c>
      <c r="H1468" s="133"/>
      <c r="I1468" s="133"/>
      <c r="J1468" s="133"/>
      <c r="K1468" s="133"/>
      <c r="L1468" s="133"/>
      <c r="M1468" s="134"/>
      <c r="N1468" s="132" t="s">
        <v>13</v>
      </c>
      <c r="O1468" s="133"/>
      <c r="P1468" s="134"/>
    </row>
    <row r="1469" spans="1:16" ht="45.75" thickBot="1" x14ac:dyDescent="0.3">
      <c r="B1469" s="2" t="s">
        <v>54</v>
      </c>
      <c r="C1469" s="4" t="s">
        <v>1</v>
      </c>
      <c r="D1469" s="5" t="s">
        <v>2</v>
      </c>
      <c r="E1469" s="5" t="s">
        <v>4</v>
      </c>
      <c r="F1469" s="6" t="s">
        <v>5</v>
      </c>
      <c r="G1469" s="4" t="s">
        <v>6</v>
      </c>
      <c r="H1469" s="5" t="s">
        <v>7</v>
      </c>
      <c r="I1469" s="5" t="s">
        <v>8</v>
      </c>
      <c r="J1469" s="5" t="s">
        <v>9</v>
      </c>
      <c r="K1469" s="5" t="s">
        <v>10</v>
      </c>
      <c r="L1469" s="5" t="s">
        <v>11</v>
      </c>
      <c r="M1469" s="6" t="s">
        <v>12</v>
      </c>
      <c r="N1469" s="4" t="s">
        <v>14</v>
      </c>
      <c r="O1469" s="5" t="s">
        <v>15</v>
      </c>
      <c r="P1469" s="6" t="s">
        <v>32</v>
      </c>
    </row>
    <row r="1470" spans="1:16" ht="29.25" thickBot="1" x14ac:dyDescent="0.5">
      <c r="B1470" s="89"/>
      <c r="C1470" s="90">
        <v>1</v>
      </c>
      <c r="D1470" s="91">
        <v>1</v>
      </c>
      <c r="E1470" s="91">
        <v>1</v>
      </c>
      <c r="F1470" s="92">
        <v>1</v>
      </c>
      <c r="G1470" s="93">
        <v>15</v>
      </c>
      <c r="H1470" s="91">
        <v>8</v>
      </c>
      <c r="I1470" s="91">
        <v>8</v>
      </c>
      <c r="J1470" s="91">
        <v>8</v>
      </c>
      <c r="K1470" s="91">
        <v>15</v>
      </c>
      <c r="L1470" s="91">
        <v>8</v>
      </c>
      <c r="M1470" s="92">
        <v>20</v>
      </c>
      <c r="N1470" s="93">
        <v>1</v>
      </c>
      <c r="O1470" s="91">
        <v>1</v>
      </c>
      <c r="P1470" s="94">
        <v>1</v>
      </c>
    </row>
    <row r="1471" spans="1:16" ht="28.5" x14ac:dyDescent="0.45">
      <c r="A1471" s="68" t="s">
        <v>43</v>
      </c>
      <c r="B1471" s="96">
        <f>C1470*C1471+D1470*D1471+E1470*E1471+F1470*F1471+G1470*G1471+H1470*H1471+I1470*I1471+J1470*J1471+K1470*K1471+L1470*L1471+M1470*M1471+N1470*N1471+O1470*O1471+P1470*P1471+Q1470*Q1471+R1470*R1471+S1470*S1471+T1470*T1471+U1470*U1471+V1470*V1471+W1470*W1471+X1470*X1471+Y1470*Y1471</f>
        <v>600</v>
      </c>
      <c r="C1471" s="105">
        <v>0</v>
      </c>
      <c r="D1471" s="106">
        <v>70</v>
      </c>
      <c r="E1471" s="106">
        <v>70</v>
      </c>
      <c r="F1471" s="106">
        <v>70</v>
      </c>
      <c r="G1471" s="106">
        <v>0</v>
      </c>
      <c r="H1471" s="106">
        <v>40</v>
      </c>
      <c r="I1471" s="106">
        <v>0</v>
      </c>
      <c r="J1471" s="106">
        <v>0</v>
      </c>
      <c r="K1471" s="106">
        <v>0</v>
      </c>
      <c r="L1471" s="106">
        <v>0</v>
      </c>
      <c r="M1471" s="106">
        <v>0</v>
      </c>
      <c r="N1471" s="106">
        <v>0</v>
      </c>
      <c r="O1471" s="106">
        <v>0</v>
      </c>
      <c r="P1471" s="107">
        <v>70</v>
      </c>
    </row>
    <row r="1472" spans="1:16" ht="28.5" x14ac:dyDescent="0.45">
      <c r="A1472" s="69" t="s">
        <v>20</v>
      </c>
      <c r="B1472" s="100">
        <f>C1470*C1472+D1470*D1472+E1470*E1472+F1470*F1472+G1470*G1472+H1470*H1472+I1470*I1472+J1470*J1472+K1470*K1472+L1470*L1472+M1470*M1472+N1470*N1472+O1470*O1472+P1470*P1472+Q1470*Q1472+R1470*R1472+S1470*S1472+T1470*T1472+U1470*U1472+V1470*V1472+W1470*W1472+X1470*X1472+Y1470*Y1472</f>
        <v>335</v>
      </c>
      <c r="C1472" s="108">
        <v>0</v>
      </c>
      <c r="D1472" s="109">
        <v>110</v>
      </c>
      <c r="E1472" s="109">
        <v>125</v>
      </c>
      <c r="F1472" s="109">
        <v>100</v>
      </c>
      <c r="G1472" s="109">
        <v>0</v>
      </c>
      <c r="H1472" s="109">
        <v>0</v>
      </c>
      <c r="I1472" s="109">
        <v>0</v>
      </c>
      <c r="J1472" s="109">
        <v>0</v>
      </c>
      <c r="K1472" s="109">
        <v>0</v>
      </c>
      <c r="L1472" s="109">
        <v>0</v>
      </c>
      <c r="M1472" s="109">
        <v>0</v>
      </c>
      <c r="N1472" s="109">
        <v>0</v>
      </c>
      <c r="O1472" s="109">
        <v>0</v>
      </c>
      <c r="P1472" s="110">
        <v>0</v>
      </c>
    </row>
    <row r="1473" spans="1:16" ht="28.5" x14ac:dyDescent="0.45">
      <c r="A1473" s="69" t="s">
        <v>26</v>
      </c>
      <c r="B1473" s="100">
        <f>C1470*C1473+D1470*D1473+E1470*E1473+F1470*F1473+G1470*G1473+H1470*H1473+I1470*I1473+J1470*J1473+K1470*K1473+L1470*L1473+M1470*M1473+N1470*N1473+O1470*O1473+P1470*P1473+Q1470*Q1473+R1470*R1473+S1470*S1473+T1470*T1473+U1470*U1473+V1470*V1473+W1470*W1473+X1470*X1473+Y1470*Y1473</f>
        <v>90</v>
      </c>
      <c r="C1473" s="108">
        <v>0</v>
      </c>
      <c r="D1473" s="109">
        <v>30</v>
      </c>
      <c r="E1473" s="109">
        <v>30</v>
      </c>
      <c r="F1473" s="109">
        <v>30</v>
      </c>
      <c r="G1473" s="109">
        <v>0</v>
      </c>
      <c r="H1473" s="109">
        <v>0</v>
      </c>
      <c r="I1473" s="109">
        <v>0</v>
      </c>
      <c r="J1473" s="109">
        <v>0</v>
      </c>
      <c r="K1473" s="109">
        <v>0</v>
      </c>
      <c r="L1473" s="109">
        <v>0</v>
      </c>
      <c r="M1473" s="109">
        <v>0</v>
      </c>
      <c r="N1473" s="109">
        <v>0</v>
      </c>
      <c r="O1473" s="109">
        <v>0</v>
      </c>
      <c r="P1473" s="110">
        <v>0</v>
      </c>
    </row>
    <row r="1474" spans="1:16" ht="28.5" x14ac:dyDescent="0.45">
      <c r="A1474" s="69" t="s">
        <v>40</v>
      </c>
      <c r="B1474" s="100">
        <f>C1470*C1474+D1470*D1474+E1470*E1474+F1470*F1474+G1470*G1474+H1470*H1474+I1470*I1474+J1470*J1474+K1470*K1474+L1470*L1474+M1470*M1474+N1470*N1474+O1470*O1474+P1470*P1474+Q1470*Q1474+R1470*R1474+S1470*S1474+T1470*T1474+U1470*U1474+V1470*V1474+W1470*W1474+X1470*X1474+Y1470*Y1474</f>
        <v>910</v>
      </c>
      <c r="C1474" s="108">
        <v>0</v>
      </c>
      <c r="D1474" s="109">
        <v>330</v>
      </c>
      <c r="E1474" s="109">
        <v>250</v>
      </c>
      <c r="F1474" s="109">
        <v>330</v>
      </c>
      <c r="G1474" s="109">
        <v>0</v>
      </c>
      <c r="H1474" s="109">
        <v>0</v>
      </c>
      <c r="I1474" s="109">
        <v>0</v>
      </c>
      <c r="J1474" s="109">
        <v>0</v>
      </c>
      <c r="K1474" s="109">
        <v>0</v>
      </c>
      <c r="L1474" s="109">
        <v>0</v>
      </c>
      <c r="M1474" s="109">
        <v>0</v>
      </c>
      <c r="N1474" s="109">
        <v>0</v>
      </c>
      <c r="O1474" s="109">
        <v>0</v>
      </c>
      <c r="P1474" s="110">
        <v>0</v>
      </c>
    </row>
    <row r="1475" spans="1:16" ht="28.5" x14ac:dyDescent="0.45">
      <c r="A1475" s="69" t="s">
        <v>30</v>
      </c>
      <c r="B1475" s="100">
        <f>C1470*C1475+D1470*D1475+E1470*E1475+F1470*F1475+G1470*G1475+H1470*H1475+I1470*I1475+J1470*J1475+K1470*K1475+L1470*L1475+M1470*M1475+N1470*N1475+O1470*O1475+P1470*P1475+Q1470*Q1475+R1470*R1475+S1470*S1475+T1470*T1475+U1470*U1475+V1470*V1475+W1470*W1475+X1470*X1475+Y1470*Y1475</f>
        <v>70</v>
      </c>
      <c r="C1475" s="108">
        <v>0</v>
      </c>
      <c r="D1475" s="109">
        <v>20</v>
      </c>
      <c r="E1475" s="109">
        <v>20</v>
      </c>
      <c r="F1475" s="109">
        <v>0</v>
      </c>
      <c r="G1475" s="109">
        <v>0</v>
      </c>
      <c r="H1475" s="109">
        <v>0</v>
      </c>
      <c r="I1475" s="109">
        <v>0</v>
      </c>
      <c r="J1475" s="109">
        <v>0</v>
      </c>
      <c r="K1475" s="109">
        <v>2</v>
      </c>
      <c r="L1475" s="109">
        <v>0</v>
      </c>
      <c r="M1475" s="109">
        <v>0</v>
      </c>
      <c r="N1475" s="109">
        <v>0</v>
      </c>
      <c r="O1475" s="109">
        <v>0</v>
      </c>
      <c r="P1475" s="110">
        <v>0</v>
      </c>
    </row>
    <row r="1476" spans="1:16" ht="28.5" x14ac:dyDescent="0.45">
      <c r="A1476" s="69" t="s">
        <v>28</v>
      </c>
      <c r="B1476" s="100">
        <f>C1470*C1476+D1470*D1476+E1470*E1476+F1470*F1476+G1470*G1476+H1470*H1476+I1470*I1476+J1470*J1476+K1470*K1476+L1470*L1476+M1470*M1476+N1470*N1476+O1470*O1476+P1470*P1476+Q1470*Q1476+R1470*R1476+S1470*S1476+T1470*T1476+U1470*U1476+V1470*V1476+W1470*W1476+X1470*X1476+Y1470*Y1476</f>
        <v>260</v>
      </c>
      <c r="C1476" s="108">
        <v>0</v>
      </c>
      <c r="D1476" s="109">
        <v>80</v>
      </c>
      <c r="E1476" s="109">
        <v>80</v>
      </c>
      <c r="F1476" s="109">
        <v>100</v>
      </c>
      <c r="G1476" s="109">
        <v>0</v>
      </c>
      <c r="H1476" s="109">
        <v>0</v>
      </c>
      <c r="I1476" s="109">
        <v>0</v>
      </c>
      <c r="J1476" s="109">
        <v>0</v>
      </c>
      <c r="K1476" s="109">
        <v>0</v>
      </c>
      <c r="L1476" s="109">
        <v>0</v>
      </c>
      <c r="M1476" s="109">
        <v>0</v>
      </c>
      <c r="N1476" s="109">
        <v>0</v>
      </c>
      <c r="O1476" s="109">
        <v>0</v>
      </c>
      <c r="P1476" s="110">
        <v>0</v>
      </c>
    </row>
    <row r="1477" spans="1:16" ht="28.5" x14ac:dyDescent="0.45">
      <c r="A1477" s="69" t="s">
        <v>31</v>
      </c>
      <c r="B1477" s="100">
        <f>C1470*C1477+D1470*D1477+E1470*E1477+F1470*F1477+G1470*G1477+H1470*H1477+I1470*I1477+J1470*J1477+K1470*K1477+L1470*L1477+M1470*M1477+N1470*N1477+O1470*O1477+P1470*P1477+Q1470*Q1477+R1470*R1477+S1470*S1477+T1470*T1477+U1470*U1477+V1470*V1477+W1470*W1477+X1470*X1477+Y1470*Y1477</f>
        <v>1040</v>
      </c>
      <c r="C1477" s="108">
        <v>0</v>
      </c>
      <c r="D1477" s="109">
        <v>350</v>
      </c>
      <c r="E1477" s="109">
        <v>310</v>
      </c>
      <c r="F1477" s="109">
        <v>340</v>
      </c>
      <c r="G1477" s="109">
        <v>0</v>
      </c>
      <c r="H1477" s="109">
        <v>0</v>
      </c>
      <c r="I1477" s="109">
        <v>0</v>
      </c>
      <c r="J1477" s="109">
        <v>0</v>
      </c>
      <c r="K1477" s="109">
        <v>0</v>
      </c>
      <c r="L1477" s="109">
        <v>0</v>
      </c>
      <c r="M1477" s="109">
        <v>2</v>
      </c>
      <c r="N1477" s="109">
        <v>0</v>
      </c>
      <c r="O1477" s="109">
        <v>0</v>
      </c>
      <c r="P1477" s="110">
        <v>0</v>
      </c>
    </row>
    <row r="1478" spans="1:16" ht="28.5" x14ac:dyDescent="0.45">
      <c r="A1478" s="69" t="s">
        <v>37</v>
      </c>
      <c r="B1478" s="100">
        <f>C1470*C1478+D1470*D1478+E1470*E1478+F1470*F1478+G1470*G1478+H1470*H1478+I1470*I1478+J1470*J1478+K1470*K1478+L1470*L1478+M1470*M1478+N1470*N1478+O1470*O1478+P1470*P1478+Q1470*Q1478+R1470*R1478+S1470*S1478+T1470*T1478+U1470*U1478+V1470*V1478+W1470*W1478+X1470*X1478+Y1470*Y1478</f>
        <v>730</v>
      </c>
      <c r="C1478" s="108">
        <v>0</v>
      </c>
      <c r="D1478" s="109">
        <v>325</v>
      </c>
      <c r="E1478" s="109">
        <v>80</v>
      </c>
      <c r="F1478" s="109">
        <v>325</v>
      </c>
      <c r="G1478" s="109">
        <v>0</v>
      </c>
      <c r="H1478" s="109">
        <v>0</v>
      </c>
      <c r="I1478" s="109">
        <v>0</v>
      </c>
      <c r="J1478" s="109">
        <v>0</v>
      </c>
      <c r="K1478" s="109">
        <v>0</v>
      </c>
      <c r="L1478" s="109">
        <v>0</v>
      </c>
      <c r="M1478" s="109">
        <v>0</v>
      </c>
      <c r="N1478" s="109">
        <v>0</v>
      </c>
      <c r="O1478" s="109">
        <v>0</v>
      </c>
      <c r="P1478" s="110">
        <v>0</v>
      </c>
    </row>
    <row r="1479" spans="1:16" ht="28.5" x14ac:dyDescent="0.45">
      <c r="A1479" s="69" t="s">
        <v>21</v>
      </c>
      <c r="B1479" s="100">
        <f>C1470*C1479+D1470*D1479+E1470*E1479+F1470*F1479+G1470*G1479+H1470*H1479+I1470*I1479+J1470*J1479+K1470*K1479+L1470*L1479+M1470*M1479+N1470*N1479+O1470*O1479+P1470*P1479+Q1470*Q1479+R1470*R1479+S1470*S1479+T1470*T1479+U1470*U1479+V1470*V1479+W1470*W1479+X1470*X1479+Y1470*Y1479</f>
        <v>10</v>
      </c>
      <c r="C1479" s="108">
        <v>0</v>
      </c>
      <c r="D1479" s="109">
        <v>10</v>
      </c>
      <c r="E1479" s="109">
        <v>0</v>
      </c>
      <c r="F1479" s="109">
        <v>0</v>
      </c>
      <c r="G1479" s="109">
        <v>0</v>
      </c>
      <c r="H1479" s="109">
        <v>0</v>
      </c>
      <c r="I1479" s="109">
        <v>0</v>
      </c>
      <c r="J1479" s="109">
        <v>0</v>
      </c>
      <c r="K1479" s="109">
        <v>0</v>
      </c>
      <c r="L1479" s="109">
        <v>0</v>
      </c>
      <c r="M1479" s="109">
        <v>0</v>
      </c>
      <c r="N1479" s="109">
        <v>0</v>
      </c>
      <c r="O1479" s="109">
        <v>0</v>
      </c>
      <c r="P1479" s="110">
        <v>0</v>
      </c>
    </row>
    <row r="1480" spans="1:16" ht="28.5" x14ac:dyDescent="0.45">
      <c r="A1480" s="70" t="s">
        <v>36</v>
      </c>
      <c r="B1480" s="111">
        <f>C1470*C1480+D1470*D1480+E1470*E1480+F1470*F1480+G1470*G1480+H1470*H1480+I1470*I1480+J1470*J1480+K1470*K1480+L1470*L1480+M1470*M1480+N1470*N1480+O1470*O1480+P1470*P1480+Q1470*Q1480+R1470*R1480+S1470*S1480+T1470*T1480+U1470*U1480+V1470*V1480+W1470*W1480+X1470*X1480+Y1470*Y1480</f>
        <v>890</v>
      </c>
      <c r="C1480" s="108">
        <v>0</v>
      </c>
      <c r="D1480" s="109">
        <v>285</v>
      </c>
      <c r="E1480" s="109">
        <v>120</v>
      </c>
      <c r="F1480" s="109">
        <v>285</v>
      </c>
      <c r="G1480" s="109">
        <v>0</v>
      </c>
      <c r="H1480" s="109">
        <v>0</v>
      </c>
      <c r="I1480" s="109">
        <v>0</v>
      </c>
      <c r="J1480" s="109">
        <v>0</v>
      </c>
      <c r="K1480" s="109">
        <v>0</v>
      </c>
      <c r="L1480" s="109">
        <v>0</v>
      </c>
      <c r="M1480" s="109">
        <v>2</v>
      </c>
      <c r="N1480" s="109">
        <v>0</v>
      </c>
      <c r="O1480" s="109">
        <v>0</v>
      </c>
      <c r="P1480" s="110">
        <v>160</v>
      </c>
    </row>
    <row r="1481" spans="1:16" ht="28.5" x14ac:dyDescent="0.45">
      <c r="A1481" s="70" t="s">
        <v>23</v>
      </c>
      <c r="B1481" s="111">
        <f>C1470*C1481+D1470*D1481+E1470*E1481+F1470*F1481+G1470*G1481+H1470*H1481+I1470*I1481+J1470*J1481+K1470*K1481+L1470*L1481+M1470*M1481+N1470*N1481+O1470*O1481+P1470*P1481+Q1470*Q1481+R1470*R1481+S1470*S1481+T1470*T1481+U1470*U1481+V1470*V1481+W1470*W1481+X1470*X1481+Y1470*Y1481</f>
        <v>2050</v>
      </c>
      <c r="C1481" s="108">
        <v>0</v>
      </c>
      <c r="D1481" s="109">
        <v>500</v>
      </c>
      <c r="E1481" s="109">
        <v>500</v>
      </c>
      <c r="F1481" s="109">
        <v>600</v>
      </c>
      <c r="G1481" s="109">
        <v>0</v>
      </c>
      <c r="H1481" s="109">
        <v>0</v>
      </c>
      <c r="I1481" s="109">
        <v>0</v>
      </c>
      <c r="J1481" s="109">
        <v>0</v>
      </c>
      <c r="K1481" s="109">
        <v>0</v>
      </c>
      <c r="L1481" s="109">
        <v>0</v>
      </c>
      <c r="M1481" s="109">
        <v>0</v>
      </c>
      <c r="N1481" s="109">
        <v>450</v>
      </c>
      <c r="O1481" s="109">
        <v>0</v>
      </c>
      <c r="P1481" s="110">
        <v>0</v>
      </c>
    </row>
    <row r="1482" spans="1:16" ht="29.25" thickBot="1" x14ac:dyDescent="0.5">
      <c r="A1482" s="71" t="s">
        <v>16</v>
      </c>
      <c r="B1482" s="112">
        <f>C1470*C1482+D1470*D1482+E1470*E1482+F1470*F1482+G1470*G1482+H1470*H1482+I1470*I1482+J1470*J1482+K1470*K1482+L1470*L1482+M1470*M1482+N1470*N1482+O1470*O1482+P1470*P1482+Q1470*Q1482+R1470*R1482+S1470*S1482+T1470*T1482+U1470*U1482+V1470*V1482+W1470*W1482+X1470*X1482+Y1470*Y1482</f>
        <v>54203</v>
      </c>
      <c r="C1482" s="113">
        <v>0</v>
      </c>
      <c r="D1482" s="114">
        <v>13900</v>
      </c>
      <c r="E1482" s="114">
        <v>7045</v>
      </c>
      <c r="F1482" s="114">
        <v>13165</v>
      </c>
      <c r="G1482" s="114">
        <v>80</v>
      </c>
      <c r="H1482" s="114">
        <v>4</v>
      </c>
      <c r="I1482" s="114">
        <v>16</v>
      </c>
      <c r="J1482" s="114">
        <v>30</v>
      </c>
      <c r="K1482" s="114">
        <v>527</v>
      </c>
      <c r="L1482" s="114">
        <v>0</v>
      </c>
      <c r="M1482" s="114">
        <v>507</v>
      </c>
      <c r="N1482" s="114">
        <v>0</v>
      </c>
      <c r="O1482" s="114">
        <v>68</v>
      </c>
      <c r="P1482" s="115">
        <v>380</v>
      </c>
    </row>
    <row r="1483" spans="1:16" ht="15.75" thickBot="1" x14ac:dyDescent="0.3"/>
    <row r="1484" spans="1:16" ht="15.75" hidden="1" thickBot="1" x14ac:dyDescent="0.3"/>
    <row r="1485" spans="1:16" ht="15.75" hidden="1" thickBot="1" x14ac:dyDescent="0.3"/>
    <row r="1486" spans="1:16" ht="15.75" hidden="1" thickBot="1" x14ac:dyDescent="0.3"/>
    <row r="1487" spans="1:16" ht="15.75" hidden="1" thickBot="1" x14ac:dyDescent="0.3"/>
    <row r="1488" spans="1:16" ht="15.75" hidden="1" thickBot="1" x14ac:dyDescent="0.3"/>
    <row r="1489" ht="15.75" hidden="1" thickBot="1" x14ac:dyDescent="0.3"/>
    <row r="1490" ht="15.75" hidden="1" thickBot="1" x14ac:dyDescent="0.3"/>
    <row r="1491" ht="15.75" hidden="1" thickBot="1" x14ac:dyDescent="0.3"/>
    <row r="1492" ht="15.75" hidden="1" thickBot="1" x14ac:dyDescent="0.3"/>
    <row r="1493" ht="15.75" hidden="1" thickBot="1" x14ac:dyDescent="0.3"/>
    <row r="1494" ht="15.75" hidden="1" thickBot="1" x14ac:dyDescent="0.3"/>
    <row r="1495" ht="15.75" hidden="1" thickBot="1" x14ac:dyDescent="0.3"/>
    <row r="1496" ht="15.75" hidden="1" thickBot="1" x14ac:dyDescent="0.3"/>
    <row r="1497" ht="15.75" hidden="1" thickBot="1" x14ac:dyDescent="0.3"/>
    <row r="1498" ht="15.75" hidden="1" thickBot="1" x14ac:dyDescent="0.3"/>
    <row r="1499" ht="15.75" hidden="1" thickBot="1" x14ac:dyDescent="0.3"/>
    <row r="1500" ht="15.75" hidden="1" thickBot="1" x14ac:dyDescent="0.3"/>
    <row r="1501" ht="15.75" hidden="1" thickBot="1" x14ac:dyDescent="0.3"/>
    <row r="1502" ht="15.75" hidden="1" thickBot="1" x14ac:dyDescent="0.3"/>
    <row r="1503" ht="15.75" hidden="1" thickBot="1" x14ac:dyDescent="0.3"/>
    <row r="1504" ht="15.75" hidden="1" thickBot="1" x14ac:dyDescent="0.3"/>
    <row r="1505" ht="15.75" hidden="1" thickBot="1" x14ac:dyDescent="0.3"/>
    <row r="1506" ht="15.75" hidden="1" thickBot="1" x14ac:dyDescent="0.3"/>
    <row r="1507" ht="15.75" hidden="1" thickBot="1" x14ac:dyDescent="0.3"/>
    <row r="1508" ht="15.75" hidden="1" thickBot="1" x14ac:dyDescent="0.3"/>
    <row r="1509" ht="15.75" hidden="1" thickBot="1" x14ac:dyDescent="0.3"/>
    <row r="1510" ht="15.75" hidden="1" thickBot="1" x14ac:dyDescent="0.3"/>
    <row r="1511" ht="15.75" hidden="1" thickBot="1" x14ac:dyDescent="0.3"/>
    <row r="1512" ht="15.75" hidden="1" thickBot="1" x14ac:dyDescent="0.3"/>
    <row r="1513" ht="15.75" hidden="1" thickBot="1" x14ac:dyDescent="0.3"/>
    <row r="1514" ht="15.75" hidden="1" thickBot="1" x14ac:dyDescent="0.3"/>
    <row r="1515" ht="15.75" hidden="1" thickBot="1" x14ac:dyDescent="0.3"/>
    <row r="1516" ht="15.75" hidden="1" thickBot="1" x14ac:dyDescent="0.3"/>
    <row r="1517" ht="15.75" hidden="1" thickBot="1" x14ac:dyDescent="0.3"/>
    <row r="1518" ht="15.75" hidden="1" thickBot="1" x14ac:dyDescent="0.3"/>
    <row r="1519" ht="15.75" hidden="1" thickBot="1" x14ac:dyDescent="0.3"/>
    <row r="1520" ht="15.75" hidden="1" thickBot="1" x14ac:dyDescent="0.3"/>
    <row r="1521" ht="15.75" hidden="1" thickBot="1" x14ac:dyDescent="0.3"/>
    <row r="1522" ht="15.75" hidden="1" thickBot="1" x14ac:dyDescent="0.3"/>
    <row r="1523" ht="15.75" hidden="1" thickBot="1" x14ac:dyDescent="0.3"/>
    <row r="1524" ht="15.75" hidden="1" thickBot="1" x14ac:dyDescent="0.3"/>
    <row r="1525" ht="15.75" hidden="1" thickBot="1" x14ac:dyDescent="0.3"/>
    <row r="1526" ht="15.75" hidden="1" thickBot="1" x14ac:dyDescent="0.3"/>
    <row r="1527" ht="15.75" hidden="1" thickBot="1" x14ac:dyDescent="0.3"/>
    <row r="1528" ht="15.75" hidden="1" thickBot="1" x14ac:dyDescent="0.3"/>
    <row r="1529" ht="15.75" hidden="1" thickBot="1" x14ac:dyDescent="0.3"/>
    <row r="1530" ht="15.75" hidden="1" thickBot="1" x14ac:dyDescent="0.3"/>
    <row r="1531" ht="15.75" hidden="1" thickBot="1" x14ac:dyDescent="0.3"/>
    <row r="1532" ht="15.75" hidden="1" thickBot="1" x14ac:dyDescent="0.3"/>
    <row r="1533" ht="15.75" hidden="1" thickBot="1" x14ac:dyDescent="0.3"/>
    <row r="1534" ht="15.75" hidden="1" thickBot="1" x14ac:dyDescent="0.3"/>
    <row r="1535" ht="15.75" hidden="1" thickBot="1" x14ac:dyDescent="0.3"/>
    <row r="1536" ht="15.75" hidden="1" thickBot="1" x14ac:dyDescent="0.3"/>
    <row r="1537" ht="15.75" hidden="1" thickBot="1" x14ac:dyDescent="0.3"/>
    <row r="1538" ht="15.75" hidden="1" thickBot="1" x14ac:dyDescent="0.3"/>
    <row r="1539" ht="15.75" hidden="1" thickBot="1" x14ac:dyDescent="0.3"/>
    <row r="1540" ht="15.75" hidden="1" thickBot="1" x14ac:dyDescent="0.3"/>
    <row r="1541" ht="15.75" hidden="1" thickBot="1" x14ac:dyDescent="0.3"/>
    <row r="1542" ht="15.75" hidden="1" thickBot="1" x14ac:dyDescent="0.3"/>
    <row r="1543" ht="15.75" hidden="1" thickBot="1" x14ac:dyDescent="0.3"/>
    <row r="1544" ht="15.75" hidden="1" thickBot="1" x14ac:dyDescent="0.3"/>
    <row r="1545" ht="15.75" hidden="1" thickBot="1" x14ac:dyDescent="0.3"/>
    <row r="1546" ht="15.75" hidden="1" thickBot="1" x14ac:dyDescent="0.3"/>
    <row r="1547" ht="15.75" hidden="1" thickBot="1" x14ac:dyDescent="0.3"/>
    <row r="1548" ht="15.75" hidden="1" thickBot="1" x14ac:dyDescent="0.3"/>
    <row r="1549" ht="15.75" hidden="1" thickBot="1" x14ac:dyDescent="0.3"/>
    <row r="1550" ht="15.75" hidden="1" thickBot="1" x14ac:dyDescent="0.3"/>
    <row r="1551" ht="15" hidden="1" customHeight="1" x14ac:dyDescent="0.3"/>
    <row r="1552" ht="15.75" hidden="1" customHeight="1" thickBot="1" x14ac:dyDescent="0.3"/>
    <row r="1553" spans="1:16" ht="15.75" hidden="1" customHeight="1" thickBot="1" x14ac:dyDescent="0.3"/>
    <row r="1554" spans="1:16" ht="45.75" hidden="1" customHeight="1" thickBot="1" x14ac:dyDescent="0.3"/>
    <row r="1555" spans="1:16" ht="15" hidden="1" customHeight="1" x14ac:dyDescent="0.3"/>
    <row r="1556" spans="1:16" ht="15.75" hidden="1" thickBot="1" x14ac:dyDescent="0.3"/>
    <row r="1557" spans="1:16" ht="47.25" thickBot="1" x14ac:dyDescent="0.4">
      <c r="A1557" s="73" t="s">
        <v>55</v>
      </c>
      <c r="B1557" s="72">
        <f>SUM(B1471:B1482)</f>
        <v>61188</v>
      </c>
    </row>
    <row r="1562" spans="1:16" ht="39.75" thickBot="1" x14ac:dyDescent="0.65">
      <c r="A1562" s="119" t="s">
        <v>56</v>
      </c>
      <c r="B1562" s="119"/>
      <c r="C1562" s="119"/>
      <c r="D1562" s="119"/>
      <c r="E1562" s="119"/>
      <c r="F1562" s="119"/>
      <c r="G1562" s="119"/>
      <c r="H1562" s="119"/>
      <c r="I1562" s="119"/>
      <c r="J1562" s="119"/>
      <c r="K1562" s="119"/>
      <c r="L1562" s="119"/>
      <c r="M1562" s="119"/>
      <c r="N1562" s="119"/>
      <c r="O1562" s="119"/>
      <c r="P1562" s="119"/>
    </row>
    <row r="1563" spans="1:16" ht="39.75" thickBot="1" x14ac:dyDescent="0.65">
      <c r="C1563" s="120" t="s">
        <v>45</v>
      </c>
      <c r="D1563" s="121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2"/>
    </row>
    <row r="1564" spans="1:16" ht="15.75" thickBot="1" x14ac:dyDescent="0.3">
      <c r="C1564" s="123" t="s">
        <v>0</v>
      </c>
      <c r="D1564" s="124"/>
      <c r="E1564" s="124"/>
      <c r="F1564" s="125"/>
      <c r="G1564" s="123" t="s">
        <v>3</v>
      </c>
      <c r="H1564" s="124"/>
      <c r="I1564" s="124"/>
      <c r="J1564" s="124"/>
      <c r="K1564" s="124"/>
      <c r="L1564" s="124"/>
      <c r="M1564" s="125"/>
      <c r="N1564" s="123" t="s">
        <v>13</v>
      </c>
      <c r="O1564" s="124"/>
      <c r="P1564" s="125"/>
    </row>
    <row r="1565" spans="1:16" ht="45.75" thickBot="1" x14ac:dyDescent="0.3">
      <c r="B1565" s="2" t="s">
        <v>54</v>
      </c>
      <c r="C1565" s="11" t="s">
        <v>1</v>
      </c>
      <c r="D1565" s="29" t="s">
        <v>2</v>
      </c>
      <c r="E1565" s="29" t="s">
        <v>4</v>
      </c>
      <c r="F1565" s="12" t="s">
        <v>5</v>
      </c>
      <c r="G1565" s="11" t="s">
        <v>6</v>
      </c>
      <c r="H1565" s="29" t="s">
        <v>7</v>
      </c>
      <c r="I1565" s="29" t="s">
        <v>8</v>
      </c>
      <c r="J1565" s="29" t="s">
        <v>9</v>
      </c>
      <c r="K1565" s="29" t="s">
        <v>10</v>
      </c>
      <c r="L1565" s="29" t="s">
        <v>11</v>
      </c>
      <c r="M1565" s="12" t="s">
        <v>12</v>
      </c>
      <c r="N1565" s="11" t="s">
        <v>14</v>
      </c>
      <c r="O1565" s="29" t="s">
        <v>15</v>
      </c>
      <c r="P1565" s="12" t="s">
        <v>32</v>
      </c>
    </row>
    <row r="1566" spans="1:16" ht="29.25" thickBot="1" x14ac:dyDescent="0.5">
      <c r="B1566" s="89"/>
      <c r="C1566" s="90">
        <v>1</v>
      </c>
      <c r="D1566" s="91">
        <v>1</v>
      </c>
      <c r="E1566" s="91">
        <v>1</v>
      </c>
      <c r="F1566" s="92">
        <v>1</v>
      </c>
      <c r="G1566" s="93">
        <v>15</v>
      </c>
      <c r="H1566" s="91">
        <v>8</v>
      </c>
      <c r="I1566" s="91">
        <v>8</v>
      </c>
      <c r="J1566" s="91">
        <v>8</v>
      </c>
      <c r="K1566" s="91">
        <v>15</v>
      </c>
      <c r="L1566" s="91">
        <v>8</v>
      </c>
      <c r="M1566" s="92">
        <v>20</v>
      </c>
      <c r="N1566" s="93">
        <v>1</v>
      </c>
      <c r="O1566" s="91">
        <v>1</v>
      </c>
      <c r="P1566" s="94">
        <v>1</v>
      </c>
    </row>
    <row r="1567" spans="1:16" ht="28.5" x14ac:dyDescent="0.45">
      <c r="A1567" s="68" t="s">
        <v>26</v>
      </c>
      <c r="B1567" s="96">
        <f>C1566*C1567+D1566*D1567+E1566*E1567+F1566*F1567+G1566*G1567+H1566*H1567+I1566*I1567+J1566*J1567+K1566*K1567+L1566*L1567+M1566*M1567+N1566*N1567+O1566*O1567+P1566*P1567+Q1566*Q1567+R1566*R1567+S1566*S1567+T1566*T1567+U1566*U1567+V1566*V1567+W1566*W1567+X1566*X1567+Y1566*Y1567</f>
        <v>2370</v>
      </c>
      <c r="C1567" s="105">
        <v>0</v>
      </c>
      <c r="D1567" s="106">
        <v>115</v>
      </c>
      <c r="E1567" s="106">
        <v>50</v>
      </c>
      <c r="F1567" s="106">
        <v>130</v>
      </c>
      <c r="G1567" s="106">
        <v>0</v>
      </c>
      <c r="H1567" s="106">
        <v>0</v>
      </c>
      <c r="I1567" s="106">
        <v>0</v>
      </c>
      <c r="J1567" s="106">
        <v>0</v>
      </c>
      <c r="K1567" s="106">
        <v>0</v>
      </c>
      <c r="L1567" s="106">
        <v>0</v>
      </c>
      <c r="M1567" s="106">
        <v>100</v>
      </c>
      <c r="N1567" s="106">
        <v>0</v>
      </c>
      <c r="O1567" s="106">
        <v>0</v>
      </c>
      <c r="P1567" s="107">
        <v>75</v>
      </c>
    </row>
    <row r="1568" spans="1:16" ht="28.5" x14ac:dyDescent="0.45">
      <c r="A1568" s="69" t="s">
        <v>39</v>
      </c>
      <c r="B1568" s="100">
        <f>C1566*C1568+D1566*D1568+E1566*E1568+F1566*F1568+G1566*G1568+H1566*H1568+I1566*I1568+J1566*J1568+K1566*K1568+L1566*L1568+M1566*M1568+N1566*N1568+O1566*O1568+P1566*P1568+Q1566*Q1568+R1566*R1568+S1566*S1568+T1566*T1568+U1566*U1568+V1566*V1568+W1566*W1568+X1566*X1568+Y1566*Y1568</f>
        <v>735</v>
      </c>
      <c r="C1568" s="108">
        <v>0</v>
      </c>
      <c r="D1568" s="109">
        <v>50</v>
      </c>
      <c r="E1568" s="109">
        <v>50</v>
      </c>
      <c r="F1568" s="109">
        <v>25</v>
      </c>
      <c r="G1568" s="109">
        <v>0</v>
      </c>
      <c r="H1568" s="109">
        <v>20</v>
      </c>
      <c r="I1568" s="109">
        <v>0</v>
      </c>
      <c r="J1568" s="109">
        <v>0</v>
      </c>
      <c r="K1568" s="109">
        <v>0</v>
      </c>
      <c r="L1568" s="109">
        <v>0</v>
      </c>
      <c r="M1568" s="109">
        <v>20</v>
      </c>
      <c r="N1568" s="109">
        <v>25</v>
      </c>
      <c r="O1568" s="109">
        <v>0</v>
      </c>
      <c r="P1568" s="110">
        <v>25</v>
      </c>
    </row>
    <row r="1569" spans="1:16" ht="28.5" x14ac:dyDescent="0.45">
      <c r="A1569" s="69" t="s">
        <v>28</v>
      </c>
      <c r="B1569" s="100">
        <f>C1566*C1569+D1566*D1569+E1566*E1569+F1566*F1569+G1566*G1569+H1566*H1569+I1566*I1569+J1566*J1569+K1566*K1569+L1566*L1569+M1566*M1569+N1566*N1569+O1566*O1569+P1566*P1569+Q1566*Q1569+R1566*R1569+S1566*S1569+T1566*T1569+U1566*U1569+V1566*V1569+W1566*W1569+X1566*X1569+Y1566*Y1569</f>
        <v>300</v>
      </c>
      <c r="C1569" s="108">
        <v>0</v>
      </c>
      <c r="D1569" s="109">
        <v>100</v>
      </c>
      <c r="E1569" s="109">
        <v>100</v>
      </c>
      <c r="F1569" s="109">
        <v>100</v>
      </c>
      <c r="G1569" s="109">
        <v>0</v>
      </c>
      <c r="H1569" s="109">
        <v>0</v>
      </c>
      <c r="I1569" s="109">
        <v>0</v>
      </c>
      <c r="J1569" s="109">
        <v>0</v>
      </c>
      <c r="K1569" s="109">
        <v>0</v>
      </c>
      <c r="L1569" s="109">
        <v>0</v>
      </c>
      <c r="M1569" s="109">
        <v>0</v>
      </c>
      <c r="N1569" s="109">
        <v>0</v>
      </c>
      <c r="O1569" s="109">
        <v>0</v>
      </c>
      <c r="P1569" s="110">
        <v>0</v>
      </c>
    </row>
    <row r="1570" spans="1:16" ht="28.5" x14ac:dyDescent="0.45">
      <c r="A1570" s="69" t="s">
        <v>17</v>
      </c>
      <c r="B1570" s="100">
        <f>C1566*C1570+D1566*D1570+E1566*E1570+F1566*F1570+G1566*G1570+H1566*H1570+I1566*I1570+J1566*J1570+K1566*K1570+L1566*L1570+M1566*M1570+N1566*N1570+O1566*O1570+P1566*P1570+Q1566*Q1570+R1566*R1570+S1566*S1570+T1566*T1570+U1566*U1570+V1566*V1570+W1566*W1570+X1566*X1570+Y1566*Y1570</f>
        <v>450</v>
      </c>
      <c r="C1570" s="108">
        <v>0</v>
      </c>
      <c r="D1570" s="109">
        <v>200</v>
      </c>
      <c r="E1570" s="109">
        <v>150</v>
      </c>
      <c r="F1570" s="109">
        <v>100</v>
      </c>
      <c r="G1570" s="109">
        <v>0</v>
      </c>
      <c r="H1570" s="109">
        <v>0</v>
      </c>
      <c r="I1570" s="109">
        <v>0</v>
      </c>
      <c r="J1570" s="109">
        <v>0</v>
      </c>
      <c r="K1570" s="109">
        <v>0</v>
      </c>
      <c r="L1570" s="109">
        <v>0</v>
      </c>
      <c r="M1570" s="109">
        <v>0</v>
      </c>
      <c r="N1570" s="109">
        <v>0</v>
      </c>
      <c r="O1570" s="109">
        <v>0</v>
      </c>
      <c r="P1570" s="110">
        <v>0</v>
      </c>
    </row>
    <row r="1571" spans="1:16" ht="28.5" x14ac:dyDescent="0.45">
      <c r="A1571" s="70" t="s">
        <v>36</v>
      </c>
      <c r="B1571" s="111">
        <f>C1566*C1571+D1566*D1571+E1566*E1571+F1566*F1571+G1566*G1571+H1566*H1571+I1566*I1571+J1566*J1571+K1566*K1571+L1566*L1571+M1566*M1571+N1566*N1571+O1566*O1571+P1566*P1571+Q1566*Q1571+R1566*R1571+S1566*S1571+T1566*T1571+U1566*U1571+V1566*V1571+W1566*W1571+X1566*X1571+Y1566*Y1571</f>
        <v>640</v>
      </c>
      <c r="C1571" s="108">
        <v>0</v>
      </c>
      <c r="D1571" s="109">
        <v>20</v>
      </c>
      <c r="E1571" s="109">
        <v>20</v>
      </c>
      <c r="F1571" s="109">
        <v>0</v>
      </c>
      <c r="G1571" s="109">
        <v>0</v>
      </c>
      <c r="H1571" s="109">
        <v>0</v>
      </c>
      <c r="I1571" s="109">
        <v>0</v>
      </c>
      <c r="J1571" s="109">
        <v>0</v>
      </c>
      <c r="K1571" s="109">
        <v>0</v>
      </c>
      <c r="L1571" s="109">
        <v>0</v>
      </c>
      <c r="M1571" s="109">
        <v>30</v>
      </c>
      <c r="N1571" s="109">
        <v>0</v>
      </c>
      <c r="O1571" s="109">
        <v>0</v>
      </c>
      <c r="P1571" s="110">
        <v>0</v>
      </c>
    </row>
    <row r="1572" spans="1:16" ht="28.5" x14ac:dyDescent="0.45">
      <c r="A1572" s="70" t="s">
        <v>23</v>
      </c>
      <c r="B1572" s="111">
        <f>C1566*C1572+D1566*D1572+E1566*E1572+F1566*F1572+G1566*G1572+H1566*H1572+I1566*I1572+J1566*J1572+K1566*K1572+L1566*L1572+M1566*M1572+N1566*N1572+O1566*O1572+P1566*P1572+Q1566*Q1572+R1566*R1572+S1566*S1572+T1566*T1572+U1566*U1572+V1566*V1572+W1566*W1572+X1566*X1572+Y1566*Y1572</f>
        <v>15500</v>
      </c>
      <c r="C1572" s="108">
        <v>0</v>
      </c>
      <c r="D1572" s="109">
        <v>330</v>
      </c>
      <c r="E1572" s="109">
        <v>320</v>
      </c>
      <c r="F1572" s="109">
        <v>65</v>
      </c>
      <c r="G1572" s="109">
        <v>0</v>
      </c>
      <c r="H1572" s="109">
        <v>275</v>
      </c>
      <c r="I1572" s="109">
        <v>0</v>
      </c>
      <c r="J1572" s="109">
        <v>0</v>
      </c>
      <c r="K1572" s="109">
        <v>615</v>
      </c>
      <c r="L1572" s="109">
        <v>0</v>
      </c>
      <c r="M1572" s="109">
        <v>140</v>
      </c>
      <c r="N1572" s="109">
        <v>270</v>
      </c>
      <c r="O1572" s="109">
        <v>0</v>
      </c>
      <c r="P1572" s="110">
        <v>290</v>
      </c>
    </row>
    <row r="1573" spans="1:16" ht="29.25" thickBot="1" x14ac:dyDescent="0.5">
      <c r="A1573" s="71" t="s">
        <v>16</v>
      </c>
      <c r="B1573" s="112">
        <f>C1566*C1573+D1566*D1573+E1566*E1573+F1566*F1573+G1566*G1573+H1566*H1573+I1566*I1573+J1566*J1573+K1566*K1573+L1566*L1573+M1566*M1573+N1566*N1573+O1566*O1573+P1566*P1573+Q1566*Q1573+R1566*R1573+S1566*S1573+T1566*T1573+U1566*U1573+V1566*V1573+W1566*W1573+X1566*X1573+Y1566*Y1573</f>
        <v>3439</v>
      </c>
      <c r="C1573" s="113">
        <v>0</v>
      </c>
      <c r="D1573" s="114">
        <v>534</v>
      </c>
      <c r="E1573" s="114">
        <v>343</v>
      </c>
      <c r="F1573" s="114">
        <v>376</v>
      </c>
      <c r="G1573" s="114">
        <v>3</v>
      </c>
      <c r="H1573" s="114">
        <v>49</v>
      </c>
      <c r="I1573" s="114">
        <v>0</v>
      </c>
      <c r="J1573" s="114">
        <v>0</v>
      </c>
      <c r="K1573" s="114">
        <v>22</v>
      </c>
      <c r="L1573" s="114">
        <v>1</v>
      </c>
      <c r="M1573" s="114">
        <v>21</v>
      </c>
      <c r="N1573" s="114">
        <v>78</v>
      </c>
      <c r="O1573" s="114">
        <v>175</v>
      </c>
      <c r="P1573" s="115">
        <v>738</v>
      </c>
    </row>
    <row r="1574" spans="1:16" ht="15.75" thickBot="1" x14ac:dyDescent="0.3"/>
    <row r="1575" spans="1:16" ht="47.25" thickBot="1" x14ac:dyDescent="0.4">
      <c r="A1575" s="73" t="s">
        <v>55</v>
      </c>
      <c r="B1575" s="72">
        <f>SUM(B1567:B1573)</f>
        <v>23434</v>
      </c>
    </row>
    <row r="1584" spans="1:16" ht="39.75" thickBot="1" x14ac:dyDescent="0.65">
      <c r="A1584" s="119" t="s">
        <v>56</v>
      </c>
      <c r="B1584" s="119"/>
      <c r="C1584" s="119"/>
      <c r="D1584" s="119"/>
      <c r="E1584" s="119"/>
      <c r="F1584" s="119"/>
      <c r="G1584" s="119"/>
      <c r="H1584" s="119"/>
      <c r="I1584" s="119"/>
      <c r="J1584" s="119"/>
      <c r="K1584" s="119"/>
      <c r="L1584" s="119"/>
      <c r="M1584" s="119"/>
      <c r="N1584" s="119"/>
      <c r="O1584" s="119"/>
      <c r="P1584" s="119"/>
    </row>
    <row r="1585" spans="1:16" ht="39.75" thickBot="1" x14ac:dyDescent="0.65">
      <c r="C1585" s="120" t="s">
        <v>57</v>
      </c>
      <c r="D1585" s="121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2"/>
    </row>
    <row r="1586" spans="1:16" x14ac:dyDescent="0.25">
      <c r="C1586" s="123" t="s">
        <v>0</v>
      </c>
      <c r="D1586" s="124"/>
      <c r="E1586" s="124"/>
      <c r="F1586" s="125"/>
      <c r="G1586" s="123" t="s">
        <v>3</v>
      </c>
      <c r="H1586" s="124"/>
      <c r="I1586" s="124"/>
      <c r="J1586" s="124"/>
      <c r="K1586" s="124"/>
      <c r="L1586" s="124"/>
      <c r="M1586" s="125"/>
      <c r="N1586" s="123" t="s">
        <v>13</v>
      </c>
      <c r="O1586" s="124"/>
      <c r="P1586" s="125"/>
    </row>
    <row r="1587" spans="1:16" ht="45" x14ac:dyDescent="0.25">
      <c r="B1587" s="116" t="s">
        <v>54</v>
      </c>
      <c r="C1587" s="117" t="s">
        <v>1</v>
      </c>
      <c r="D1587" s="117" t="s">
        <v>2</v>
      </c>
      <c r="E1587" s="117" t="s">
        <v>4</v>
      </c>
      <c r="F1587" s="117" t="s">
        <v>5</v>
      </c>
      <c r="G1587" s="117" t="s">
        <v>6</v>
      </c>
      <c r="H1587" s="117" t="s">
        <v>7</v>
      </c>
      <c r="I1587" s="117" t="s">
        <v>8</v>
      </c>
      <c r="J1587" s="117" t="s">
        <v>9</v>
      </c>
      <c r="K1587" s="117" t="s">
        <v>10</v>
      </c>
      <c r="L1587" s="117" t="s">
        <v>11</v>
      </c>
      <c r="M1587" s="117" t="s">
        <v>12</v>
      </c>
      <c r="N1587" s="117" t="s">
        <v>14</v>
      </c>
      <c r="O1587" s="117" t="s">
        <v>15</v>
      </c>
      <c r="P1587" s="117" t="s">
        <v>32</v>
      </c>
    </row>
    <row r="1588" spans="1:16" x14ac:dyDescent="0.25">
      <c r="A1588" s="118"/>
      <c r="B1588" s="10">
        <v>0</v>
      </c>
      <c r="C1588" s="10">
        <v>0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</row>
    <row r="1589" spans="1:16" x14ac:dyDescent="0.25">
      <c r="A1589" s="118"/>
      <c r="B1589" s="10">
        <v>0</v>
      </c>
      <c r="C1589" s="10">
        <v>0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</row>
    <row r="1590" spans="1:16" x14ac:dyDescent="0.25">
      <c r="A1590" s="118"/>
      <c r="B1590" s="10">
        <v>0</v>
      </c>
      <c r="C1590" s="10">
        <v>0</v>
      </c>
      <c r="D1590" s="10">
        <v>0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</row>
    <row r="1591" spans="1:16" ht="15.75" thickBot="1" x14ac:dyDescent="0.3"/>
    <row r="1592" spans="1:16" ht="47.25" thickBot="1" x14ac:dyDescent="0.4">
      <c r="A1592" s="73" t="s">
        <v>55</v>
      </c>
      <c r="B1592" s="72">
        <f>SUM(B1584:B1590)</f>
        <v>0</v>
      </c>
    </row>
  </sheetData>
  <mergeCells count="64">
    <mergeCell ref="C2:P2"/>
    <mergeCell ref="C3:F3"/>
    <mergeCell ref="G3:M3"/>
    <mergeCell ref="N3:P3"/>
    <mergeCell ref="C676:P676"/>
    <mergeCell ref="C491:P491"/>
    <mergeCell ref="C492:F492"/>
    <mergeCell ref="G492:M492"/>
    <mergeCell ref="N492:P492"/>
    <mergeCell ref="C906:F906"/>
    <mergeCell ref="G906:M906"/>
    <mergeCell ref="N906:P906"/>
    <mergeCell ref="C1095:P1095"/>
    <mergeCell ref="C1096:F1096"/>
    <mergeCell ref="G1096:M1096"/>
    <mergeCell ref="C261:P261"/>
    <mergeCell ref="C262:F262"/>
    <mergeCell ref="G262:M262"/>
    <mergeCell ref="N262:P262"/>
    <mergeCell ref="C677:F677"/>
    <mergeCell ref="G677:M677"/>
    <mergeCell ref="N677:P677"/>
    <mergeCell ref="A675:P675"/>
    <mergeCell ref="A904:P904"/>
    <mergeCell ref="N1096:P1096"/>
    <mergeCell ref="C1563:P1563"/>
    <mergeCell ref="C1564:F1564"/>
    <mergeCell ref="G1564:M1564"/>
    <mergeCell ref="N1564:P1564"/>
    <mergeCell ref="C1467:P1467"/>
    <mergeCell ref="C1468:F1468"/>
    <mergeCell ref="G1468:M1468"/>
    <mergeCell ref="N1468:P1468"/>
    <mergeCell ref="C1313:P1313"/>
    <mergeCell ref="C1314:F1314"/>
    <mergeCell ref="G1314:M1314"/>
    <mergeCell ref="N1314:P1314"/>
    <mergeCell ref="C905:P905"/>
    <mergeCell ref="A179:P179"/>
    <mergeCell ref="A260:P260"/>
    <mergeCell ref="A490:P490"/>
    <mergeCell ref="A1:P1"/>
    <mergeCell ref="A80:P80"/>
    <mergeCell ref="C182:F182"/>
    <mergeCell ref="G182:M182"/>
    <mergeCell ref="N182:P182"/>
    <mergeCell ref="C264:F264"/>
    <mergeCell ref="G264:M264"/>
    <mergeCell ref="N264:P264"/>
    <mergeCell ref="C181:P181"/>
    <mergeCell ref="C81:P81"/>
    <mergeCell ref="C82:F82"/>
    <mergeCell ref="G82:M82"/>
    <mergeCell ref="N82:P82"/>
    <mergeCell ref="A1588:A1590"/>
    <mergeCell ref="A1094:P1094"/>
    <mergeCell ref="A1312:P1312"/>
    <mergeCell ref="A1466:P1466"/>
    <mergeCell ref="A1562:P1562"/>
    <mergeCell ref="A1584:P1584"/>
    <mergeCell ref="C1585:P1585"/>
    <mergeCell ref="C1586:F1586"/>
    <mergeCell ref="G1586:M1586"/>
    <mergeCell ref="N1586:P1586"/>
  </mergeCells>
  <pageMargins left="0.23622047244094491" right="0.23622047244094491" top="0.74803149606299213" bottom="0.74803149606299213" header="0.31496062992125984" footer="0.31496062992125984"/>
  <pageSetup paperSize="60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BENEFICIARIOS 2013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superERTA</cp:lastModifiedBy>
  <cp:lastPrinted>2015-11-18T22:32:12Z</cp:lastPrinted>
  <dcterms:created xsi:type="dcterms:W3CDTF">2013-02-13T19:39:54Z</dcterms:created>
  <dcterms:modified xsi:type="dcterms:W3CDTF">2015-11-21T00:08:35Z</dcterms:modified>
</cp:coreProperties>
</file>