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perez\Documents\UIP_compartida\2017\LEY ORGANICA DEL PRESUPUESTO\101-97 tercer cuatrimestre\PUBLICAR\ARTICULO 17 ter\"/>
    </mc:Choice>
  </mc:AlternateContent>
  <bookViews>
    <workbookView xWindow="0" yWindow="0" windowWidth="14490" windowHeight="12195"/>
  </bookViews>
  <sheets>
    <sheet name="FINAL" sheetId="3" r:id="rId1"/>
    <sheet name="Hoja1" sheetId="4" r:id="rId2"/>
  </sheets>
  <definedNames>
    <definedName name="_xlnm.Print_Area" localSheetId="0">FINAL!$A$1:$K$26</definedName>
    <definedName name="_xlnm.Print_Titles" localSheetId="0">FINAL!$10:$11</definedName>
  </definedNames>
  <calcPr calcId="152511" fullCalcOnLoad="1"/>
</workbook>
</file>

<file path=xl/calcChain.xml><?xml version="1.0" encoding="utf-8"?>
<calcChain xmlns="http://schemas.openxmlformats.org/spreadsheetml/2006/main">
  <c r="F21" i="4" l="1"/>
  <c r="F20" i="4"/>
  <c r="F16" i="4"/>
  <c r="J16" i="4"/>
  <c r="J13" i="4"/>
  <c r="I16" i="4"/>
  <c r="I13" i="4"/>
  <c r="H16" i="4"/>
  <c r="G16" i="4"/>
  <c r="G13" i="4"/>
  <c r="H13" i="4"/>
  <c r="I9" i="4"/>
  <c r="J9" i="3"/>
  <c r="H13" i="3"/>
  <c r="K16" i="3"/>
  <c r="K13" i="3"/>
  <c r="J16" i="3"/>
  <c r="J13" i="3"/>
  <c r="I16" i="3"/>
  <c r="I13" i="3"/>
  <c r="H16" i="3"/>
  <c r="F21" i="3"/>
  <c r="F20" i="3"/>
  <c r="F16" i="3"/>
  <c r="G39" i="3"/>
  <c r="F13" i="4"/>
  <c r="G16" i="3"/>
  <c r="F13" i="3"/>
</calcChain>
</file>

<file path=xl/comments1.xml><?xml version="1.0" encoding="utf-8"?>
<comments xmlns="http://schemas.openxmlformats.org/spreadsheetml/2006/main">
  <authors>
    <author>bdacajabon</author>
  </authors>
  <commentList>
    <comment ref="A23" authorId="0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CONTRATACION DE EVELYN OTILIA
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CONTRATACION DE LUIS VIVAR</t>
        </r>
      </text>
    </comment>
  </commentList>
</comments>
</file>

<file path=xl/comments2.xml><?xml version="1.0" encoding="utf-8"?>
<comments xmlns="http://schemas.openxmlformats.org/spreadsheetml/2006/main">
  <authors>
    <author>bdacajabon</author>
  </authors>
  <commentList>
    <comment ref="A23" authorId="0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CONTRATACION DE EVELYN OTILIA
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CONTRATACION DE LUIS VIVAR</t>
        </r>
      </text>
    </comment>
  </commentList>
</comments>
</file>

<file path=xl/sharedStrings.xml><?xml version="1.0" encoding="utf-8"?>
<sst xmlns="http://schemas.openxmlformats.org/spreadsheetml/2006/main" count="48" uniqueCount="24">
  <si>
    <t>Salario Diario</t>
  </si>
  <si>
    <t xml:space="preserve"> Total Anual</t>
  </si>
  <si>
    <t>MINISTERIO DE CULTURA Y DEPORTES</t>
  </si>
  <si>
    <t>Jornales al Año</t>
  </si>
  <si>
    <t>UNIDAD DE ADMINISTRACION FINANCIERA</t>
  </si>
  <si>
    <t>DIRECCION:  Dirección General del Patrimonio Cultural y Natural</t>
  </si>
  <si>
    <t>TOTAL</t>
  </si>
  <si>
    <t>ACTIVIDAD</t>
  </si>
  <si>
    <t>FUENTE 11</t>
  </si>
  <si>
    <t>REPROGRAMACION FINAL DE PUESTOS  RENGLON  029  "ASESORIA"</t>
  </si>
  <si>
    <t>NOMBRE</t>
  </si>
  <si>
    <t>SERVICIOS PROFESIONALES</t>
  </si>
  <si>
    <t>Total</t>
  </si>
  <si>
    <t>DIRECCION Y COORDINACION DIRECCION GENERAL DEL PATRIMONIO CULTURAL Y NATURAL</t>
  </si>
  <si>
    <t>2017-1113-0015-103-12-00-000-001-000-029-0101-11</t>
  </si>
  <si>
    <t>VACANTE</t>
  </si>
  <si>
    <t>EJERCICIO FISCAL 2017</t>
  </si>
  <si>
    <t xml:space="preserve">SEPTIEMBRE </t>
  </si>
  <si>
    <t>OCTUBRE</t>
  </si>
  <si>
    <t>NOVIEMBRE</t>
  </si>
  <si>
    <t xml:space="preserve">DICIEMBRE </t>
  </si>
  <si>
    <t>CARLOS EDUARDO BARQUIN</t>
  </si>
  <si>
    <t>HEYDI SIOMARA DE LEON BONILLA</t>
  </si>
  <si>
    <t>JOSE MAURICIO SOLORZANO MONTERROSO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</si>
</sst>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0" formatCode="&quot;Q&quot;#,##0.00"/>
    <numFmt numFmtId="182" formatCode="#,##0.00_ ;[Red]\-#,##0.00\ 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0" borderId="0" xfId="0" applyBorder="1"/>
    <xf numFmtId="0" fontId="3" fillId="0" borderId="0" xfId="0" applyFont="1" applyBorder="1"/>
    <xf numFmtId="0" fontId="0" fillId="2" borderId="0" xfId="0" applyFill="1" applyAlignment="1">
      <alignment horizontal="center"/>
    </xf>
    <xf numFmtId="43" fontId="0" fillId="2" borderId="0" xfId="0" applyNumberFormat="1" applyFill="1"/>
    <xf numFmtId="0" fontId="0" fillId="0" borderId="0" xfId="0" applyFill="1"/>
    <xf numFmtId="182" fontId="0" fillId="0" borderId="0" xfId="0" applyNumberFormat="1" applyFill="1" applyAlignment="1">
      <alignment horizontal="left"/>
    </xf>
    <xf numFmtId="182" fontId="0" fillId="2" borderId="0" xfId="0" applyNumberFormat="1" applyFill="1" applyAlignment="1">
      <alignment horizontal="left"/>
    </xf>
    <xf numFmtId="0" fontId="6" fillId="0" borderId="0" xfId="0" applyFont="1" applyBorder="1"/>
    <xf numFmtId="43" fontId="8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3" fontId="4" fillId="0" borderId="4" xfId="0" applyNumberFormat="1" applyFont="1" applyFill="1" applyBorder="1" applyAlignment="1">
      <alignment horizontal="center" vertical="center" wrapText="1"/>
    </xf>
    <xf numFmtId="182" fontId="0" fillId="0" borderId="4" xfId="0" applyNumberFormat="1" applyFill="1" applyBorder="1" applyAlignment="1">
      <alignment horizontal="left"/>
    </xf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180" fontId="0" fillId="0" borderId="4" xfId="0" applyNumberFormat="1" applyFill="1" applyBorder="1"/>
    <xf numFmtId="0" fontId="0" fillId="2" borderId="4" xfId="0" applyFill="1" applyBorder="1"/>
    <xf numFmtId="4" fontId="0" fillId="0" borderId="4" xfId="0" applyNumberFormat="1" applyFill="1" applyBorder="1"/>
    <xf numFmtId="0" fontId="2" fillId="0" borderId="4" xfId="0" applyFont="1" applyFill="1" applyBorder="1" applyAlignment="1">
      <alignment horizontal="center"/>
    </xf>
    <xf numFmtId="180" fontId="2" fillId="0" borderId="4" xfId="0" applyNumberFormat="1" applyFont="1" applyFill="1" applyBorder="1"/>
    <xf numFmtId="0" fontId="0" fillId="0" borderId="4" xfId="0" applyFill="1" applyBorder="1"/>
    <xf numFmtId="0" fontId="5" fillId="4" borderId="6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Border="1"/>
    <xf numFmtId="4" fontId="11" fillId="0" borderId="0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82" fontId="0" fillId="5" borderId="0" xfId="0" applyNumberFormat="1" applyFill="1" applyBorder="1" applyAlignment="1">
      <alignment horizontal="left"/>
    </xf>
    <xf numFmtId="0" fontId="5" fillId="4" borderId="7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center"/>
    </xf>
    <xf numFmtId="4" fontId="2" fillId="6" borderId="6" xfId="0" applyNumberFormat="1" applyFont="1" applyFill="1" applyBorder="1" applyAlignment="1"/>
    <xf numFmtId="3" fontId="2" fillId="0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8" fillId="0" borderId="9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/>
    <xf numFmtId="0" fontId="8" fillId="0" borderId="4" xfId="0" applyFont="1" applyFill="1" applyBorder="1"/>
    <xf numFmtId="3" fontId="2" fillId="6" borderId="6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182" fontId="7" fillId="0" borderId="0" xfId="0" applyNumberFormat="1" applyFont="1" applyFill="1" applyBorder="1" applyAlignment="1">
      <alignment horizontal="left"/>
    </xf>
    <xf numFmtId="182" fontId="0" fillId="0" borderId="0" xfId="0" applyNumberForma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43" fontId="1" fillId="0" borderId="4" xfId="0" applyNumberFormat="1" applyFont="1" applyFill="1" applyBorder="1" applyAlignment="1"/>
    <xf numFmtId="43" fontId="1" fillId="0" borderId="4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43" fontId="0" fillId="2" borderId="6" xfId="0" applyNumberFormat="1" applyFill="1" applyBorder="1"/>
    <xf numFmtId="182" fontId="0" fillId="2" borderId="6" xfId="0" applyNumberFormat="1" applyFill="1" applyBorder="1" applyAlignment="1">
      <alignment horizontal="left"/>
    </xf>
    <xf numFmtId="4" fontId="2" fillId="0" borderId="6" xfId="0" applyNumberFormat="1" applyFont="1" applyFill="1" applyBorder="1" applyAlignment="1"/>
    <xf numFmtId="182" fontId="7" fillId="0" borderId="6" xfId="0" applyNumberFormat="1" applyFont="1" applyFill="1" applyBorder="1" applyAlignment="1">
      <alignment horizontal="left"/>
    </xf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43" fontId="0" fillId="5" borderId="6" xfId="0" applyNumberFormat="1" applyFill="1" applyBorder="1"/>
    <xf numFmtId="182" fontId="0" fillId="5" borderId="6" xfId="0" applyNumberFormat="1" applyFill="1" applyBorder="1" applyAlignment="1">
      <alignment horizontal="left"/>
    </xf>
    <xf numFmtId="14" fontId="2" fillId="0" borderId="0" xfId="0" applyNumberFormat="1" applyFont="1" applyFill="1"/>
    <xf numFmtId="0" fontId="1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3" fontId="2" fillId="3" borderId="1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showGridLines="0" tabSelected="1" zoomScale="85" zoomScaleNormal="85" workbookViewId="0">
      <selection activeCell="B56" sqref="B56"/>
    </sheetView>
  </sheetViews>
  <sheetFormatPr baseColWidth="10" defaultRowHeight="12.75" x14ac:dyDescent="0.2"/>
  <cols>
    <col min="1" max="1" width="38.85546875" style="1" customWidth="1"/>
    <col min="2" max="2" width="34.42578125" style="1" customWidth="1"/>
    <col min="3" max="3" width="14.5703125" style="4" customWidth="1"/>
    <col min="4" max="4" width="9.140625" style="4" hidden="1" customWidth="1"/>
    <col min="5" max="5" width="8" style="1" hidden="1" customWidth="1"/>
    <col min="6" max="6" width="13.7109375" style="5" customWidth="1"/>
    <col min="7" max="7" width="16.140625" style="8" hidden="1" customWidth="1"/>
    <col min="8" max="8" width="12.5703125" style="1" customWidth="1"/>
    <col min="9" max="9" width="12.28515625" style="1" customWidth="1"/>
    <col min="10" max="10" width="12" style="1" customWidth="1"/>
    <col min="11" max="11" width="12.42578125" style="1" customWidth="1"/>
    <col min="12" max="16384" width="11.42578125" style="1"/>
  </cols>
  <sheetData>
    <row r="1" spans="1:11" ht="21" customHeight="1" x14ac:dyDescent="0.25">
      <c r="A1" s="33" t="s">
        <v>2</v>
      </c>
      <c r="B1" s="33"/>
    </row>
    <row r="2" spans="1:11" ht="15.75" x14ac:dyDescent="0.25">
      <c r="A2" s="33" t="s">
        <v>4</v>
      </c>
      <c r="B2" s="33"/>
      <c r="C2" s="9"/>
      <c r="D2" s="9"/>
      <c r="E2" s="9"/>
      <c r="F2" s="10"/>
    </row>
    <row r="3" spans="1:11" ht="7.5" customHeight="1" x14ac:dyDescent="0.2">
      <c r="A3" s="11"/>
      <c r="B3" s="11"/>
      <c r="C3" s="12"/>
      <c r="D3" s="12"/>
      <c r="E3" s="11"/>
      <c r="F3" s="10"/>
    </row>
    <row r="4" spans="1:11" ht="15" customHeight="1" x14ac:dyDescent="0.2">
      <c r="A4" s="11"/>
      <c r="B4" s="11"/>
      <c r="C4" s="12"/>
      <c r="D4" s="12"/>
      <c r="E4" s="11"/>
      <c r="F4" s="10"/>
    </row>
    <row r="5" spans="1:11" s="6" customFormat="1" ht="15.75" x14ac:dyDescent="0.25">
      <c r="A5" s="68" t="s">
        <v>9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s="6" customFormat="1" ht="15.75" x14ac:dyDescent="0.25">
      <c r="A6" s="68" t="s">
        <v>16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s="6" customFormat="1" ht="15.75" x14ac:dyDescent="0.25">
      <c r="A7" s="31"/>
      <c r="B7" s="31"/>
      <c r="C7" s="31"/>
      <c r="D7" s="31"/>
      <c r="E7" s="31"/>
      <c r="F7" s="31"/>
      <c r="G7" s="34"/>
      <c r="H7" s="31"/>
      <c r="I7" s="31"/>
      <c r="J7" s="31"/>
      <c r="K7" s="31"/>
    </row>
    <row r="8" spans="1:11" s="6" customFormat="1" ht="15.75" x14ac:dyDescent="0.25">
      <c r="A8" s="32" t="s">
        <v>5</v>
      </c>
      <c r="B8" s="32"/>
      <c r="C8" s="31"/>
      <c r="D8" s="31"/>
      <c r="E8" s="31"/>
      <c r="F8" s="48"/>
      <c r="G8" s="34"/>
      <c r="H8" s="31"/>
      <c r="I8" s="31"/>
      <c r="J8" s="31"/>
      <c r="K8" s="31"/>
    </row>
    <row r="9" spans="1:11" s="6" customFormat="1" ht="13.5" thickBot="1" x14ac:dyDescent="0.25">
      <c r="A9" s="3"/>
      <c r="B9" s="3"/>
      <c r="C9" s="2"/>
      <c r="D9" s="2"/>
      <c r="E9" s="2"/>
      <c r="F9" s="2"/>
      <c r="G9" s="7"/>
      <c r="J9" s="67">
        <f ca="1">TODAY()</f>
        <v>43144</v>
      </c>
    </row>
    <row r="10" spans="1:11" s="6" customFormat="1" x14ac:dyDescent="0.2">
      <c r="A10" s="69" t="s">
        <v>7</v>
      </c>
      <c r="B10" s="54"/>
      <c r="C10" s="13" t="s">
        <v>12</v>
      </c>
      <c r="D10" s="71" t="s">
        <v>3</v>
      </c>
      <c r="E10" s="71" t="s">
        <v>0</v>
      </c>
      <c r="F10" s="73" t="s">
        <v>1</v>
      </c>
      <c r="G10" s="7"/>
      <c r="H10" s="75" t="s">
        <v>17</v>
      </c>
      <c r="I10" s="75" t="s">
        <v>18</v>
      </c>
      <c r="J10" s="75" t="s">
        <v>19</v>
      </c>
      <c r="K10" s="75" t="s">
        <v>20</v>
      </c>
    </row>
    <row r="11" spans="1:11" s="6" customFormat="1" ht="13.5" thickBot="1" x14ac:dyDescent="0.25">
      <c r="A11" s="70"/>
      <c r="B11" s="55" t="s">
        <v>10</v>
      </c>
      <c r="C11" s="14"/>
      <c r="D11" s="72"/>
      <c r="E11" s="72"/>
      <c r="F11" s="74"/>
      <c r="G11" s="7"/>
      <c r="H11" s="76"/>
      <c r="I11" s="76"/>
      <c r="J11" s="76"/>
      <c r="K11" s="76"/>
    </row>
    <row r="12" spans="1:11" s="6" customFormat="1" x14ac:dyDescent="0.2">
      <c r="A12" s="15"/>
      <c r="B12" s="56"/>
      <c r="C12" s="16"/>
      <c r="D12" s="17"/>
      <c r="E12" s="17"/>
      <c r="F12" s="18"/>
      <c r="G12" s="19"/>
      <c r="H12" s="20"/>
      <c r="I12" s="20"/>
      <c r="J12" s="20"/>
      <c r="K12" s="20"/>
    </row>
    <row r="13" spans="1:11" s="6" customFormat="1" ht="19.5" customHeight="1" x14ac:dyDescent="0.2">
      <c r="A13" s="42" t="s">
        <v>6</v>
      </c>
      <c r="B13" s="42"/>
      <c r="C13" s="47">
        <v>1</v>
      </c>
      <c r="D13" s="28"/>
      <c r="E13" s="37"/>
      <c r="F13" s="40">
        <f>SUM(F14:F16)</f>
        <v>140387.1</v>
      </c>
      <c r="G13" s="29"/>
      <c r="H13" s="40">
        <f>SUM(H14:H16)</f>
        <v>16000</v>
      </c>
      <c r="I13" s="40">
        <f>SUM(I14:I16)</f>
        <v>28387.1</v>
      </c>
      <c r="J13" s="40">
        <f>SUM(J14:J16)</f>
        <v>40000</v>
      </c>
      <c r="K13" s="40">
        <f>SUM(K14:K16)</f>
        <v>40000</v>
      </c>
    </row>
    <row r="14" spans="1:11" s="6" customFormat="1" ht="18.75" customHeight="1" x14ac:dyDescent="0.2">
      <c r="A14" s="39" t="s">
        <v>8</v>
      </c>
      <c r="B14" s="25"/>
      <c r="C14" s="41"/>
      <c r="D14" s="23"/>
      <c r="E14" s="38"/>
      <c r="F14" s="30"/>
      <c r="G14" s="36"/>
      <c r="H14" s="30"/>
      <c r="I14" s="30"/>
      <c r="J14" s="30"/>
      <c r="K14" s="30"/>
    </row>
    <row r="15" spans="1:11" s="6" customFormat="1" ht="15.95" customHeight="1" x14ac:dyDescent="0.2">
      <c r="A15" s="44" t="s">
        <v>13</v>
      </c>
      <c r="B15" s="44"/>
      <c r="C15" s="27"/>
      <c r="D15" s="27"/>
      <c r="E15" s="27"/>
      <c r="F15" s="46"/>
      <c r="G15" s="50"/>
      <c r="H15" s="24"/>
      <c r="I15" s="24"/>
      <c r="J15" s="24"/>
      <c r="K15" s="24"/>
    </row>
    <row r="16" spans="1:11" s="6" customFormat="1" ht="15.95" customHeight="1" x14ac:dyDescent="0.2">
      <c r="A16" s="45" t="s">
        <v>14</v>
      </c>
      <c r="B16" s="45"/>
      <c r="C16" s="51"/>
      <c r="D16" s="25"/>
      <c r="E16" s="26"/>
      <c r="F16" s="30">
        <f>SUM(F20:F22)</f>
        <v>140387.1</v>
      </c>
      <c r="G16" s="49">
        <f>+F16-(374847)</f>
        <v>-234459.9</v>
      </c>
      <c r="H16" s="30">
        <f>SUM(H20:H22)</f>
        <v>16000</v>
      </c>
      <c r="I16" s="30">
        <f>SUM(I20:I22)</f>
        <v>28387.1</v>
      </c>
      <c r="J16" s="30">
        <f>SUM(J20:J22)</f>
        <v>40000</v>
      </c>
      <c r="K16" s="30">
        <f>SUM(K20:K22)</f>
        <v>40000</v>
      </c>
    </row>
    <row r="17" spans="1:11" s="6" customFormat="1" ht="15.95" customHeight="1" x14ac:dyDescent="0.2">
      <c r="A17" s="43"/>
      <c r="B17" s="43"/>
      <c r="C17" s="35"/>
      <c r="D17" s="21"/>
      <c r="E17" s="22"/>
      <c r="F17" s="52"/>
      <c r="G17" s="50"/>
      <c r="H17" s="24"/>
      <c r="I17" s="24"/>
      <c r="J17" s="24"/>
      <c r="K17" s="24"/>
    </row>
    <row r="18" spans="1:11" s="6" customFormat="1" ht="15.95" customHeight="1" x14ac:dyDescent="0.2">
      <c r="A18" s="43"/>
      <c r="B18" s="43"/>
      <c r="C18" s="35"/>
      <c r="D18" s="21"/>
      <c r="E18" s="22"/>
      <c r="F18" s="53"/>
      <c r="G18" s="50"/>
      <c r="H18" s="24"/>
      <c r="I18" s="24"/>
      <c r="J18" s="24"/>
      <c r="K18" s="24"/>
    </row>
    <row r="19" spans="1:11" s="6" customFormat="1" ht="15.95" customHeight="1" x14ac:dyDescent="0.2">
      <c r="A19" s="43"/>
      <c r="B19" s="43"/>
      <c r="C19" s="35"/>
      <c r="D19" s="21"/>
      <c r="E19" s="22"/>
      <c r="F19" s="53"/>
      <c r="G19" s="50"/>
      <c r="H19" s="24"/>
      <c r="I19" s="24"/>
      <c r="J19" s="24"/>
      <c r="K19" s="24"/>
    </row>
    <row r="20" spans="1:11" s="6" customFormat="1" ht="15.95" customHeight="1" x14ac:dyDescent="0.2">
      <c r="A20" s="43"/>
      <c r="B20" s="43" t="s">
        <v>21</v>
      </c>
      <c r="C20" s="35"/>
      <c r="D20" s="21"/>
      <c r="E20" s="22"/>
      <c r="F20" s="53">
        <f>SUM(H20:K20)</f>
        <v>35225.81</v>
      </c>
      <c r="G20" s="50"/>
      <c r="H20" s="24"/>
      <c r="I20" s="24">
        <v>7225.81</v>
      </c>
      <c r="J20" s="24">
        <v>14000</v>
      </c>
      <c r="K20" s="24">
        <v>14000</v>
      </c>
    </row>
    <row r="21" spans="1:11" s="6" customFormat="1" ht="15.95" customHeight="1" x14ac:dyDescent="0.2">
      <c r="A21" s="43"/>
      <c r="B21" s="43" t="s">
        <v>22</v>
      </c>
      <c r="C21" s="35"/>
      <c r="D21" s="21"/>
      <c r="E21" s="22"/>
      <c r="F21" s="53">
        <f>SUM(H21:K21)</f>
        <v>25161.29</v>
      </c>
      <c r="G21" s="50"/>
      <c r="H21" s="24"/>
      <c r="I21" s="24">
        <v>5161.29</v>
      </c>
      <c r="J21" s="24">
        <v>10000</v>
      </c>
      <c r="K21" s="24">
        <v>10000</v>
      </c>
    </row>
    <row r="22" spans="1:11" s="6" customFormat="1" ht="15.95" customHeight="1" x14ac:dyDescent="0.2">
      <c r="A22" s="43"/>
      <c r="B22" s="43" t="s">
        <v>23</v>
      </c>
      <c r="C22" s="35"/>
      <c r="D22" s="21"/>
      <c r="E22" s="22"/>
      <c r="F22" s="53">
        <v>80000</v>
      </c>
      <c r="G22" s="50"/>
      <c r="H22" s="24">
        <v>16000</v>
      </c>
      <c r="I22" s="24">
        <v>16000</v>
      </c>
      <c r="J22" s="24">
        <v>16000</v>
      </c>
      <c r="K22" s="24">
        <v>16000</v>
      </c>
    </row>
    <row r="23" spans="1:11" s="6" customFormat="1" ht="15.95" customHeight="1" x14ac:dyDescent="0.2">
      <c r="A23" s="43"/>
      <c r="B23" s="43"/>
      <c r="C23" s="35"/>
      <c r="D23" s="21"/>
      <c r="E23" s="22"/>
      <c r="F23" s="53"/>
      <c r="G23" s="50"/>
      <c r="H23" s="24"/>
      <c r="I23" s="24"/>
      <c r="J23" s="24"/>
      <c r="K23" s="24"/>
    </row>
    <row r="24" spans="1:11" s="6" customFormat="1" ht="15.95" customHeight="1" x14ac:dyDescent="0.2">
      <c r="A24" s="43"/>
      <c r="B24" s="43"/>
      <c r="C24" s="35"/>
      <c r="D24" s="21"/>
      <c r="E24" s="22"/>
      <c r="F24" s="53"/>
      <c r="G24" s="50"/>
      <c r="H24" s="24"/>
      <c r="I24" s="24"/>
      <c r="J24" s="24"/>
      <c r="K24" s="24"/>
    </row>
    <row r="25" spans="1:11" s="6" customFormat="1" ht="15.95" customHeight="1" x14ac:dyDescent="0.2">
      <c r="A25" s="43"/>
      <c r="B25" s="43"/>
      <c r="C25" s="35"/>
      <c r="D25" s="21"/>
      <c r="E25" s="22"/>
      <c r="F25" s="53"/>
      <c r="G25" s="50"/>
      <c r="H25" s="24"/>
      <c r="I25" s="24"/>
      <c r="J25" s="24"/>
      <c r="K25" s="24"/>
    </row>
    <row r="26" spans="1:11" s="6" customFormat="1" ht="15.95" customHeight="1" x14ac:dyDescent="0.2">
      <c r="A26" s="43"/>
      <c r="B26" s="43"/>
      <c r="C26" s="35"/>
      <c r="D26" s="21"/>
      <c r="E26" s="22"/>
      <c r="F26" s="53"/>
      <c r="G26" s="50"/>
      <c r="H26" s="24"/>
      <c r="I26" s="24"/>
      <c r="J26" s="24"/>
      <c r="K26" s="24"/>
    </row>
    <row r="27" spans="1:11" s="6" customFormat="1" ht="15" customHeight="1" x14ac:dyDescent="0.2">
      <c r="A27" s="63"/>
      <c r="B27" s="63"/>
      <c r="C27" s="64"/>
      <c r="D27" s="64"/>
      <c r="E27" s="63"/>
      <c r="F27" s="65"/>
      <c r="G27" s="66"/>
      <c r="H27" s="57"/>
      <c r="I27" s="57"/>
      <c r="J27" s="57"/>
      <c r="K27" s="57"/>
    </row>
    <row r="28" spans="1:11" s="6" customFormat="1" ht="15.75" hidden="1" customHeight="1" x14ac:dyDescent="0.2">
      <c r="A28" s="63"/>
      <c r="B28" s="63"/>
      <c r="C28" s="64"/>
      <c r="D28" s="64"/>
      <c r="E28" s="63"/>
      <c r="F28" s="65"/>
      <c r="G28" s="66"/>
      <c r="H28" s="57"/>
      <c r="I28" s="57"/>
      <c r="J28" s="57"/>
      <c r="K28" s="57"/>
    </row>
    <row r="29" spans="1:11" s="6" customFormat="1" ht="7.5" hidden="1" customHeight="1" x14ac:dyDescent="0.2">
      <c r="A29" s="63"/>
      <c r="B29" s="63"/>
      <c r="C29" s="64"/>
      <c r="D29" s="64"/>
      <c r="E29" s="63"/>
      <c r="F29" s="65"/>
      <c r="G29" s="66"/>
      <c r="H29" s="57"/>
      <c r="I29" s="57"/>
      <c r="J29" s="57"/>
      <c r="K29" s="57"/>
    </row>
    <row r="30" spans="1:11" s="6" customFormat="1" ht="15.75" hidden="1" customHeight="1" x14ac:dyDescent="0.2">
      <c r="A30" s="63"/>
      <c r="B30" s="63"/>
      <c r="C30" s="64"/>
      <c r="D30" s="64"/>
      <c r="E30" s="63"/>
      <c r="F30" s="65"/>
      <c r="G30" s="66"/>
      <c r="H30" s="57"/>
      <c r="I30" s="57"/>
      <c r="J30" s="57"/>
      <c r="K30" s="57"/>
    </row>
    <row r="31" spans="1:11" s="6" customFormat="1" ht="15.75" hidden="1" customHeight="1" x14ac:dyDescent="0.2">
      <c r="A31" s="63"/>
      <c r="B31" s="63"/>
      <c r="C31" s="64"/>
      <c r="D31" s="64"/>
      <c r="E31" s="63"/>
      <c r="F31" s="65"/>
      <c r="G31" s="66"/>
      <c r="H31" s="57"/>
      <c r="I31" s="57"/>
      <c r="J31" s="57"/>
      <c r="K31" s="57"/>
    </row>
    <row r="32" spans="1:11" s="6" customFormat="1" ht="15.75" hidden="1" customHeight="1" x14ac:dyDescent="0.2">
      <c r="A32" s="63"/>
      <c r="B32" s="63"/>
      <c r="C32" s="64"/>
      <c r="D32" s="64"/>
      <c r="E32" s="63"/>
      <c r="F32" s="65"/>
      <c r="G32" s="66"/>
      <c r="H32" s="57"/>
      <c r="I32" s="57"/>
      <c r="J32" s="57"/>
      <c r="K32" s="57"/>
    </row>
    <row r="33" spans="1:11" s="6" customFormat="1" ht="15.75" hidden="1" customHeight="1" x14ac:dyDescent="0.2">
      <c r="A33" s="57"/>
      <c r="B33" s="57"/>
      <c r="C33" s="58"/>
      <c r="D33" s="58"/>
      <c r="E33" s="57"/>
      <c r="F33" s="59"/>
      <c r="G33" s="60"/>
      <c r="H33" s="57"/>
      <c r="I33" s="57"/>
      <c r="J33" s="57"/>
      <c r="K33" s="57"/>
    </row>
    <row r="34" spans="1:11" s="6" customFormat="1" ht="15.75" hidden="1" customHeight="1" x14ac:dyDescent="0.2">
      <c r="A34" s="57"/>
      <c r="B34" s="57"/>
      <c r="C34" s="58"/>
      <c r="D34" s="58"/>
      <c r="E34" s="57"/>
      <c r="F34" s="59"/>
      <c r="G34" s="60"/>
      <c r="H34" s="57"/>
      <c r="I34" s="57"/>
      <c r="J34" s="57"/>
      <c r="K34" s="57"/>
    </row>
    <row r="35" spans="1:11" s="6" customFormat="1" ht="15.75" hidden="1" customHeight="1" x14ac:dyDescent="0.2">
      <c r="A35" s="57"/>
      <c r="B35" s="57"/>
      <c r="C35" s="58"/>
      <c r="D35" s="58"/>
      <c r="E35" s="57"/>
      <c r="F35" s="59"/>
      <c r="G35" s="60"/>
      <c r="H35" s="57"/>
      <c r="I35" s="57"/>
      <c r="J35" s="57"/>
      <c r="K35" s="57"/>
    </row>
    <row r="36" spans="1:11" s="6" customFormat="1" ht="15.75" hidden="1" customHeight="1" x14ac:dyDescent="0.2">
      <c r="A36" s="57"/>
      <c r="B36" s="57"/>
      <c r="C36" s="58"/>
      <c r="D36" s="58"/>
      <c r="E36" s="57"/>
      <c r="F36" s="59"/>
      <c r="G36" s="60"/>
      <c r="H36" s="57"/>
      <c r="I36" s="57"/>
      <c r="J36" s="57"/>
      <c r="K36" s="57"/>
    </row>
    <row r="37" spans="1:11" s="6" customFormat="1" ht="15.75" hidden="1" customHeight="1" x14ac:dyDescent="0.2">
      <c r="A37" s="57"/>
      <c r="B37" s="57"/>
      <c r="C37" s="58"/>
      <c r="D37" s="58"/>
      <c r="E37" s="57"/>
      <c r="F37" s="59"/>
      <c r="G37" s="60"/>
      <c r="H37" s="57"/>
      <c r="I37" s="57"/>
      <c r="J37" s="57"/>
      <c r="K37" s="57"/>
    </row>
    <row r="38" spans="1:11" x14ac:dyDescent="0.2">
      <c r="A38" s="57"/>
      <c r="B38" s="57"/>
      <c r="C38" s="58"/>
      <c r="D38" s="58"/>
      <c r="E38" s="57"/>
      <c r="F38" s="61"/>
      <c r="G38" s="62"/>
      <c r="H38" s="61"/>
      <c r="I38" s="61"/>
      <c r="J38" s="57"/>
      <c r="K38" s="57"/>
    </row>
    <row r="39" spans="1:11" x14ac:dyDescent="0.2">
      <c r="A39" s="57" t="s">
        <v>11</v>
      </c>
      <c r="B39" s="57" t="s">
        <v>15</v>
      </c>
      <c r="C39" s="58"/>
      <c r="D39" s="58"/>
      <c r="E39" s="57"/>
      <c r="F39" s="61">
        <v>121200</v>
      </c>
      <c r="G39" s="62">
        <f>+F39-(374847)</f>
        <v>-253647</v>
      </c>
      <c r="H39" s="61">
        <v>10100</v>
      </c>
      <c r="I39" s="61">
        <v>10100</v>
      </c>
      <c r="J39" s="61">
        <v>10100</v>
      </c>
      <c r="K39" s="61">
        <v>10100</v>
      </c>
    </row>
    <row r="40" spans="1:11" hidden="1" x14ac:dyDescent="0.2">
      <c r="A40" s="57"/>
      <c r="B40" s="57"/>
      <c r="C40" s="58"/>
      <c r="D40" s="58"/>
      <c r="E40" s="57"/>
      <c r="F40" s="59"/>
      <c r="G40" s="60"/>
      <c r="H40" s="57"/>
      <c r="I40" s="57"/>
      <c r="J40" s="57"/>
      <c r="K40" s="57"/>
    </row>
    <row r="41" spans="1:11" hidden="1" x14ac:dyDescent="0.2">
      <c r="C41" s="1"/>
      <c r="D41" s="1"/>
      <c r="F41" s="1"/>
      <c r="G41" s="1"/>
    </row>
    <row r="42" spans="1:11" hidden="1" x14ac:dyDescent="0.2">
      <c r="C42" s="1"/>
      <c r="D42" s="1"/>
      <c r="F42" s="1"/>
      <c r="G42" s="1"/>
    </row>
    <row r="43" spans="1:11" hidden="1" x14ac:dyDescent="0.2">
      <c r="C43" s="1"/>
      <c r="D43" s="1"/>
      <c r="F43" s="1"/>
      <c r="G43" s="1"/>
    </row>
    <row r="44" spans="1:11" ht="5.25" hidden="1" customHeight="1" x14ac:dyDescent="0.2">
      <c r="C44" s="1"/>
      <c r="D44" s="1"/>
      <c r="F44" s="1"/>
      <c r="G44" s="1"/>
    </row>
    <row r="45" spans="1:11" hidden="1" x14ac:dyDescent="0.2">
      <c r="C45" s="1"/>
      <c r="D45" s="1"/>
      <c r="F45" s="1"/>
      <c r="G45" s="1"/>
    </row>
    <row r="46" spans="1:11" ht="10.5" hidden="1" customHeight="1" x14ac:dyDescent="0.2">
      <c r="C46" s="1"/>
      <c r="D46" s="1"/>
      <c r="F46" s="1"/>
      <c r="G46" s="1"/>
    </row>
    <row r="47" spans="1:11" hidden="1" x14ac:dyDescent="0.2">
      <c r="C47" s="1"/>
      <c r="D47" s="1"/>
      <c r="F47" s="1"/>
      <c r="G47" s="1"/>
    </row>
    <row r="48" spans="1:11" hidden="1" x14ac:dyDescent="0.2">
      <c r="C48" s="1"/>
      <c r="D48" s="1"/>
      <c r="F48" s="1"/>
      <c r="G48" s="1"/>
    </row>
    <row r="49" spans="3:13" hidden="1" x14ac:dyDescent="0.2">
      <c r="C49" s="1"/>
      <c r="D49" s="1"/>
      <c r="F49" s="1"/>
      <c r="G49" s="1"/>
    </row>
    <row r="50" spans="3:13" x14ac:dyDescent="0.2">
      <c r="C50" s="1"/>
      <c r="D50" s="1"/>
      <c r="F50" s="1"/>
      <c r="G50" s="1"/>
      <c r="L50" s="6"/>
      <c r="M50" s="6"/>
    </row>
    <row r="51" spans="3:13" x14ac:dyDescent="0.2">
      <c r="C51" s="1"/>
      <c r="D51" s="1"/>
      <c r="F51" s="1"/>
      <c r="G51" s="1"/>
    </row>
    <row r="85" ht="0.75" customHeight="1" x14ac:dyDescent="0.2"/>
    <row r="86" hidden="1" x14ac:dyDescent="0.2"/>
    <row r="87" hidden="1" x14ac:dyDescent="0.2"/>
    <row r="88" hidden="1" x14ac:dyDescent="0.2"/>
  </sheetData>
  <mergeCells count="10">
    <mergeCell ref="A5:K5"/>
    <mergeCell ref="A6:K6"/>
    <mergeCell ref="A10:A11"/>
    <mergeCell ref="D10:D11"/>
    <mergeCell ref="E10:E11"/>
    <mergeCell ref="F10:F11"/>
    <mergeCell ref="H10:H11"/>
    <mergeCell ref="I10:I11"/>
    <mergeCell ref="J10:J11"/>
    <mergeCell ref="K10:K11"/>
  </mergeCells>
  <phoneticPr fontId="0" type="noConversion"/>
  <pageMargins left="0.6" right="3.937007874015748E-2" top="0.45" bottom="1.21" header="0" footer="0"/>
  <pageSetup scale="88" orientation="landscape" r:id="rId1"/>
  <headerFooter alignWithMargins="0">
    <oddFooter>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workbookViewId="0">
      <selection activeCell="I34" sqref="I34"/>
    </sheetView>
  </sheetViews>
  <sheetFormatPr baseColWidth="10" defaultRowHeight="12.75" x14ac:dyDescent="0.2"/>
  <cols>
    <col min="7" max="7" width="14.42578125" customWidth="1"/>
    <col min="9" max="9" width="13.28515625" customWidth="1"/>
  </cols>
  <sheetData>
    <row r="1" spans="1:11" ht="15.75" x14ac:dyDescent="0.25">
      <c r="A1" s="33" t="s">
        <v>2</v>
      </c>
      <c r="B1" s="33"/>
      <c r="C1" s="4"/>
      <c r="D1" s="4"/>
      <c r="E1" s="1"/>
      <c r="F1" s="5"/>
      <c r="G1" s="1"/>
      <c r="H1" s="1"/>
      <c r="I1" s="1"/>
      <c r="J1" s="1"/>
      <c r="K1" s="1"/>
    </row>
    <row r="2" spans="1:11" ht="15.75" x14ac:dyDescent="0.25">
      <c r="A2" s="33" t="s">
        <v>4</v>
      </c>
      <c r="B2" s="33"/>
      <c r="C2" s="9"/>
      <c r="D2" s="9"/>
      <c r="E2" s="9"/>
      <c r="F2" s="10"/>
      <c r="G2" s="1"/>
      <c r="H2" s="1"/>
      <c r="I2" s="1"/>
      <c r="J2" s="1"/>
      <c r="K2" s="1"/>
    </row>
    <row r="3" spans="1:11" x14ac:dyDescent="0.2">
      <c r="A3" s="11"/>
      <c r="B3" s="11"/>
      <c r="C3" s="12"/>
      <c r="D3" s="12"/>
      <c r="E3" s="11"/>
      <c r="F3" s="10"/>
      <c r="G3" s="1"/>
      <c r="H3" s="1"/>
      <c r="I3" s="1"/>
      <c r="J3" s="1"/>
      <c r="K3" s="1"/>
    </row>
    <row r="4" spans="1:11" x14ac:dyDescent="0.2">
      <c r="A4" s="11"/>
      <c r="B4" s="11"/>
      <c r="C4" s="12"/>
      <c r="D4" s="12"/>
      <c r="E4" s="11"/>
      <c r="F4" s="10"/>
      <c r="G4" s="1"/>
      <c r="H4" s="1"/>
      <c r="I4" s="1"/>
      <c r="J4" s="1"/>
      <c r="K4" s="1"/>
    </row>
    <row r="5" spans="1:11" ht="15.75" x14ac:dyDescent="0.25">
      <c r="A5" s="68" t="s">
        <v>9</v>
      </c>
      <c r="B5" s="68"/>
      <c r="C5" s="68"/>
      <c r="D5" s="68"/>
      <c r="E5" s="68"/>
      <c r="F5" s="68"/>
      <c r="G5" s="68"/>
      <c r="H5" s="68"/>
      <c r="I5" s="68"/>
      <c r="J5" s="68"/>
      <c r="K5" s="6"/>
    </row>
    <row r="6" spans="1:11" ht="15.75" x14ac:dyDescent="0.25">
      <c r="A6" s="68" t="s">
        <v>16</v>
      </c>
      <c r="B6" s="68"/>
      <c r="C6" s="68"/>
      <c r="D6" s="68"/>
      <c r="E6" s="68"/>
      <c r="F6" s="68"/>
      <c r="G6" s="68"/>
      <c r="H6" s="68"/>
      <c r="I6" s="68"/>
      <c r="J6" s="68"/>
      <c r="K6" s="6"/>
    </row>
    <row r="7" spans="1:11" ht="15.75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6"/>
    </row>
    <row r="8" spans="1:11" ht="15.75" x14ac:dyDescent="0.25">
      <c r="A8" s="32" t="s">
        <v>5</v>
      </c>
      <c r="B8" s="32"/>
      <c r="C8" s="31"/>
      <c r="D8" s="31"/>
      <c r="E8" s="31"/>
      <c r="F8" s="48"/>
      <c r="G8" s="31"/>
      <c r="H8" s="31"/>
      <c r="I8" s="31"/>
      <c r="J8" s="31"/>
      <c r="K8" s="6"/>
    </row>
    <row r="9" spans="1:11" ht="13.5" thickBot="1" x14ac:dyDescent="0.25">
      <c r="A9" s="3"/>
      <c r="B9" s="3"/>
      <c r="C9" s="2"/>
      <c r="D9" s="2"/>
      <c r="E9" s="2"/>
      <c r="F9" s="2"/>
      <c r="G9" s="6"/>
      <c r="H9" s="6"/>
      <c r="I9" s="67">
        <f ca="1">TODAY()</f>
        <v>43144</v>
      </c>
      <c r="J9" s="6"/>
      <c r="K9" s="6"/>
    </row>
    <row r="10" spans="1:11" x14ac:dyDescent="0.2">
      <c r="A10" s="69" t="s">
        <v>7</v>
      </c>
      <c r="B10" s="54"/>
      <c r="C10" s="13" t="s">
        <v>12</v>
      </c>
      <c r="D10" s="71" t="s">
        <v>3</v>
      </c>
      <c r="E10" s="71" t="s">
        <v>0</v>
      </c>
      <c r="F10" s="73" t="s">
        <v>1</v>
      </c>
      <c r="G10" s="75" t="s">
        <v>17</v>
      </c>
      <c r="H10" s="75" t="s">
        <v>18</v>
      </c>
      <c r="I10" s="75" t="s">
        <v>19</v>
      </c>
      <c r="J10" s="75" t="s">
        <v>20</v>
      </c>
      <c r="K10" s="6"/>
    </row>
    <row r="11" spans="1:11" ht="13.5" thickBot="1" x14ac:dyDescent="0.25">
      <c r="A11" s="70"/>
      <c r="B11" s="55" t="s">
        <v>10</v>
      </c>
      <c r="C11" s="14"/>
      <c r="D11" s="72"/>
      <c r="E11" s="72"/>
      <c r="F11" s="74"/>
      <c r="G11" s="76"/>
      <c r="H11" s="76"/>
      <c r="I11" s="76"/>
      <c r="J11" s="76"/>
      <c r="K11" s="6"/>
    </row>
    <row r="12" spans="1:11" x14ac:dyDescent="0.2">
      <c r="A12" s="15"/>
      <c r="B12" s="56"/>
      <c r="C12" s="16"/>
      <c r="D12" s="17"/>
      <c r="E12" s="17"/>
      <c r="F12" s="18"/>
      <c r="G12" s="20"/>
      <c r="H12" s="20"/>
      <c r="I12" s="20"/>
      <c r="J12" s="20"/>
      <c r="K12" s="6"/>
    </row>
    <row r="13" spans="1:11" x14ac:dyDescent="0.2">
      <c r="A13" s="42" t="s">
        <v>6</v>
      </c>
      <c r="B13" s="42"/>
      <c r="C13" s="47">
        <v>1</v>
      </c>
      <c r="D13" s="28"/>
      <c r="E13" s="37"/>
      <c r="F13" s="40">
        <f>SUM(F14:F16)</f>
        <v>140387.1</v>
      </c>
      <c r="G13" s="40">
        <f>SUM(G14:G16)</f>
        <v>16000</v>
      </c>
      <c r="H13" s="40">
        <f>SUM(H14:H16)</f>
        <v>28387.1</v>
      </c>
      <c r="I13" s="40">
        <f>SUM(I14:I16)</f>
        <v>40000</v>
      </c>
      <c r="J13" s="40">
        <f>SUM(J14:J16)</f>
        <v>40000</v>
      </c>
      <c r="K13" s="6"/>
    </row>
    <row r="14" spans="1:11" x14ac:dyDescent="0.2">
      <c r="A14" s="39" t="s">
        <v>8</v>
      </c>
      <c r="B14" s="25"/>
      <c r="C14" s="41"/>
      <c r="D14" s="23"/>
      <c r="E14" s="38"/>
      <c r="F14" s="30"/>
      <c r="G14" s="30"/>
      <c r="H14" s="30"/>
      <c r="I14" s="30"/>
      <c r="J14" s="30"/>
      <c r="K14" s="6"/>
    </row>
    <row r="15" spans="1:11" x14ac:dyDescent="0.2">
      <c r="A15" s="44" t="s">
        <v>13</v>
      </c>
      <c r="B15" s="44"/>
      <c r="C15" s="27"/>
      <c r="D15" s="27"/>
      <c r="E15" s="27"/>
      <c r="F15" s="46"/>
      <c r="G15" s="24"/>
      <c r="H15" s="24"/>
      <c r="I15" s="24"/>
      <c r="J15" s="24"/>
      <c r="K15" s="6"/>
    </row>
    <row r="16" spans="1:11" x14ac:dyDescent="0.2">
      <c r="A16" s="45" t="s">
        <v>14</v>
      </c>
      <c r="B16" s="45"/>
      <c r="C16" s="51"/>
      <c r="D16" s="25"/>
      <c r="E16" s="26"/>
      <c r="F16" s="30">
        <f>SUM(F20:F22)</f>
        <v>140387.1</v>
      </c>
      <c r="G16" s="30">
        <f>SUM(G20:G22)</f>
        <v>16000</v>
      </c>
      <c r="H16" s="30">
        <f>SUM(H20:H22)</f>
        <v>28387.1</v>
      </c>
      <c r="I16" s="30">
        <f>SUM(I20:I22)</f>
        <v>40000</v>
      </c>
      <c r="J16" s="30">
        <f>SUM(J20:J22)</f>
        <v>40000</v>
      </c>
      <c r="K16" s="6"/>
    </row>
    <row r="17" spans="1:11" x14ac:dyDescent="0.2">
      <c r="A17" s="43"/>
      <c r="B17" s="43"/>
      <c r="C17" s="35"/>
      <c r="D17" s="21"/>
      <c r="E17" s="22"/>
      <c r="F17" s="52"/>
      <c r="G17" s="24"/>
      <c r="H17" s="24"/>
      <c r="I17" s="24"/>
      <c r="J17" s="24"/>
      <c r="K17" s="6"/>
    </row>
    <row r="18" spans="1:11" x14ac:dyDescent="0.2">
      <c r="A18" s="43"/>
      <c r="B18" s="43"/>
      <c r="C18" s="35"/>
      <c r="D18" s="21"/>
      <c r="E18" s="22"/>
      <c r="F18" s="53"/>
      <c r="G18" s="24"/>
      <c r="H18" s="24"/>
      <c r="I18" s="24"/>
      <c r="J18" s="24"/>
      <c r="K18" s="6"/>
    </row>
    <row r="19" spans="1:11" x14ac:dyDescent="0.2">
      <c r="A19" s="43"/>
      <c r="B19" s="43"/>
      <c r="C19" s="35"/>
      <c r="D19" s="21"/>
      <c r="E19" s="22"/>
      <c r="F19" s="53"/>
      <c r="G19" s="24"/>
      <c r="H19" s="24"/>
      <c r="I19" s="24"/>
      <c r="J19" s="24"/>
      <c r="K19" s="6"/>
    </row>
    <row r="20" spans="1:11" x14ac:dyDescent="0.2">
      <c r="A20" s="43"/>
      <c r="B20" s="43" t="s">
        <v>21</v>
      </c>
      <c r="C20" s="35"/>
      <c r="D20" s="21"/>
      <c r="E20" s="22"/>
      <c r="F20" s="53">
        <f>SUM(G20:J20)</f>
        <v>35225.81</v>
      </c>
      <c r="G20" s="24"/>
      <c r="H20" s="24">
        <v>7225.81</v>
      </c>
      <c r="I20" s="24">
        <v>14000</v>
      </c>
      <c r="J20" s="24">
        <v>14000</v>
      </c>
      <c r="K20" s="6"/>
    </row>
    <row r="21" spans="1:11" x14ac:dyDescent="0.2">
      <c r="A21" s="43"/>
      <c r="B21" s="43" t="s">
        <v>22</v>
      </c>
      <c r="C21" s="35"/>
      <c r="D21" s="21"/>
      <c r="E21" s="22"/>
      <c r="F21" s="53">
        <f>SUM(G21:J21)</f>
        <v>25161.29</v>
      </c>
      <c r="G21" s="24"/>
      <c r="H21" s="24">
        <v>5161.29</v>
      </c>
      <c r="I21" s="24">
        <v>10000</v>
      </c>
      <c r="J21" s="24">
        <v>10000</v>
      </c>
      <c r="K21" s="6"/>
    </row>
    <row r="22" spans="1:11" x14ac:dyDescent="0.2">
      <c r="A22" s="43"/>
      <c r="B22" s="43" t="s">
        <v>23</v>
      </c>
      <c r="C22" s="35"/>
      <c r="D22" s="21"/>
      <c r="E22" s="22"/>
      <c r="F22" s="53">
        <v>80000</v>
      </c>
      <c r="G22" s="24">
        <v>16000</v>
      </c>
      <c r="H22" s="24">
        <v>16000</v>
      </c>
      <c r="I22" s="24">
        <v>16000</v>
      </c>
      <c r="J22" s="24">
        <v>16000</v>
      </c>
      <c r="K22" s="6"/>
    </row>
    <row r="23" spans="1:11" x14ac:dyDescent="0.2">
      <c r="A23" s="43"/>
      <c r="B23" s="43"/>
      <c r="C23" s="35"/>
      <c r="D23" s="21"/>
      <c r="E23" s="22"/>
      <c r="F23" s="53"/>
      <c r="G23" s="24"/>
      <c r="H23" s="24"/>
      <c r="I23" s="24"/>
      <c r="J23" s="24"/>
      <c r="K23" s="6"/>
    </row>
    <row r="24" spans="1:11" x14ac:dyDescent="0.2">
      <c r="A24" s="43"/>
      <c r="B24" s="43"/>
      <c r="C24" s="35"/>
      <c r="D24" s="21"/>
      <c r="E24" s="22"/>
      <c r="F24" s="53"/>
      <c r="G24" s="24"/>
      <c r="H24" s="24"/>
      <c r="I24" s="24"/>
      <c r="J24" s="24"/>
      <c r="K24" s="6"/>
    </row>
    <row r="25" spans="1:11" x14ac:dyDescent="0.2">
      <c r="A25" s="43"/>
      <c r="B25" s="43"/>
      <c r="C25" s="35"/>
      <c r="D25" s="21"/>
      <c r="E25" s="22"/>
      <c r="F25" s="53"/>
      <c r="G25" s="24"/>
      <c r="H25" s="24"/>
      <c r="I25" s="24"/>
      <c r="J25" s="24"/>
      <c r="K25" s="6"/>
    </row>
    <row r="26" spans="1:11" x14ac:dyDescent="0.2">
      <c r="A26" s="57"/>
      <c r="B26" s="57"/>
      <c r="C26" s="58"/>
      <c r="D26" s="58"/>
      <c r="E26" s="57"/>
      <c r="F26" s="61"/>
      <c r="G26" s="61"/>
      <c r="H26" s="61"/>
      <c r="I26" s="57"/>
      <c r="J26" s="57"/>
      <c r="K26" s="1"/>
    </row>
    <row r="27" spans="1:11" x14ac:dyDescent="0.2">
      <c r="A27" s="57" t="s">
        <v>11</v>
      </c>
      <c r="B27" s="57" t="s">
        <v>15</v>
      </c>
      <c r="C27" s="58"/>
      <c r="D27" s="58"/>
      <c r="E27" s="57"/>
      <c r="F27" s="61">
        <v>121200</v>
      </c>
      <c r="G27" s="61">
        <v>10100</v>
      </c>
      <c r="H27" s="61">
        <v>10100</v>
      </c>
      <c r="I27" s="61">
        <v>10100</v>
      </c>
      <c r="J27" s="61">
        <v>10100</v>
      </c>
      <c r="K27" s="1"/>
    </row>
    <row r="28" spans="1:11" x14ac:dyDescent="0.2">
      <c r="A28" s="57"/>
      <c r="B28" s="57"/>
      <c r="C28" s="58"/>
      <c r="D28" s="58"/>
      <c r="E28" s="57"/>
      <c r="F28" s="59"/>
      <c r="G28" s="57"/>
      <c r="H28" s="57"/>
      <c r="I28" s="57"/>
      <c r="J28" s="57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6"/>
    </row>
  </sheetData>
  <mergeCells count="10">
    <mergeCell ref="A5:J5"/>
    <mergeCell ref="A6:J6"/>
    <mergeCell ref="A10:A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FINAL</vt:lpstr>
      <vt:lpstr>Hoja1</vt:lpstr>
      <vt:lpstr>FINAL!Área_de_impresión</vt:lpstr>
      <vt:lpstr>FINAL!Títulos_a_imprimir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MINIST. DE CULTURA Y DEP. COM</dc:creator>
  <cp:lastModifiedBy>amperez</cp:lastModifiedBy>
  <cp:lastPrinted>2018-01-17T21:37:30Z</cp:lastPrinted>
  <dcterms:created xsi:type="dcterms:W3CDTF">2005-01-19T21:53:59Z</dcterms:created>
  <dcterms:modified xsi:type="dcterms:W3CDTF">2018-02-13T22:19:47Z</dcterms:modified>
</cp:coreProperties>
</file>