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ck Padilla\Documents\2018\SEGUIMIENTO\Inf Ley Anual del Presupuesto Decreto 50-2016\Art. 23 Transparencia y Eficacia del Gasto Público mensual\"/>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intervenciones'!$A$1:$BR$68</definedName>
    <definedName name="_xlnm.Print_Titles" localSheetId="1">'Matriz de intervenciones'!$4:$6</definedName>
  </definedNames>
  <calcPr calcId="152511"/>
</workbook>
</file>

<file path=xl/calcChain.xml><?xml version="1.0" encoding="utf-8"?>
<calcChain xmlns="http://schemas.openxmlformats.org/spreadsheetml/2006/main">
  <c r="BM10" i="2" l="1"/>
  <c r="BM56" i="2" l="1"/>
  <c r="BM57" i="2"/>
  <c r="BM55"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<sst xmlns="http://schemas.openxmlformats.org/spreadsheetml/2006/main" count="239" uniqueCount="186">
  <si>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</si>
  <si>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</si>
  <si>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</si>
  <si>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</si>
  <si>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</si>
  <si>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</si>
  <si>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</si>
  <si>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</si>
  <si>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</si>
  <si>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</si>
  <si>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</si>
  <si>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</si>
  <si>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</si>
  <si>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</si>
  <si>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</si>
  <si>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</si>
  <si>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</si>
  <si>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</si>
  <si>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</si>
  <si>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</si>
  <si>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</si>
  <si>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</si>
  <si>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</si>
  <si>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</si>
  <si>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</si>
  <si>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</si>
  <si>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</si>
  <si>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</si>
  <si>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</si>
  <si>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</si>
  <si>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</si>
  <si>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</si>
  <si>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</si>
  <si>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</si>
  <si>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</si>
  <si>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</si>
  <si>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</si>
  <si>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</si>
  <si>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</si>
  <si>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</si>
  <si>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</si>
  <si>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</si>
  <si>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</si>
  <si>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</si>
  <si>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</si>
  <si>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</si>
  <si>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</si>
  <si>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</si>
  <si>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</si>
  <si>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</si>
  <si>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</si>
  <si>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</si>
  <si>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</si>
  <si>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</si>
  <si>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</si>
  <si>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</si>
  <si>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</si>
  <si>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</si>
  <si>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</si>
  <si>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</si>
  <si>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</si>
  <si>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</si>
  <si>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</si>
  <si>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</si>
  <si>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</si>
  <si>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</si>
  <si>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</si>
  <si>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</si>
  <si>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</si>
  <si>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</si>
  <si>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</si>
  <si>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</si>
  <si>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</si>
  <si>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</si>
  <si>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</si>
  <si>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</si>
  <si>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</si>
  <si>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</si>
  <si>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</si>
  <si>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</si>
  <si>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</si>
  <si>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</si>
  <si>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</si>
  <si>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</si>
  <si>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</si>
  <si>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</si>
  <si>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</si>
  <si>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</si>
  <si>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</si>
  <si>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</si>
  <si>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</si>
  <si>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</si>
  <si>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</si>
  <si>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</si>
  <si>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</si>
  <si>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</si>
  <si>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</si>
  <si>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</si>
  <si>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</si>
  <si>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</si>
  <si>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</si>
  <si>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</si>
  <si>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</si>
  <si>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</si>
  <si>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</si>
  <si>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</si>
  <si>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</si>
  <si>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</si>
  <si>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</si>
  <si>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</si>
  <si>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</si>
  <si>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</si>
  <si>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</si>
  <si>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</si>
  <si>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</si>
  <si>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001  ARTE Y CULTURA</t>
  </si>
  <si>
    <t>002 PATRIMONIO CULTURAL</t>
  </si>
  <si>
    <t>003 DEPORTES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</si>
  <si>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</si>
  <si>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</si>
  <si>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</si>
  <si>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</si>
  <si>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</si>
  <si>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</si>
  <si>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</si>
  <si>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</si>
  <si>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</si>
  <si>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</si>
  <si>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</si>
  <si>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</si>
  <si>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</si>
  <si>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</si>
  <si>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</si>
  <si>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</si>
  <si>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</si>
  <si>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</si>
  <si>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</si>
  <si>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</si>
  <si>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</si>
  <si>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</si>
  <si>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</si>
  <si>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</si>
  <si>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</si>
  <si>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</si>
  <si>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</si>
  <si>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</si>
  <si>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</si>
  <si>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</si>
  <si>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</si>
  <si>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</si>
  <si>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</si>
  <si>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</si>
  <si>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</si>
  <si>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</si>
  <si>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</si>
  <si>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</si>
  <si>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</si>
  <si>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</si>
  <si>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</si>
  <si>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</si>
  <si>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</si>
  <si>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</si>
  <si>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</si>
  <si>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</si>
  <si>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</si>
  <si>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</si>
  <si>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</si>
  <si>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</si>
  <si>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</si>
  <si>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</si>
  <si>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</si>
  <si>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</si>
  <si>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</si>
  <si>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</si>
  <si>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</si>
  <si>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</si>
  <si>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</si>
  <si>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</si>
  <si>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</si>
  <si>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</si>
  <si>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17,143,200.00</t>
  </si>
  <si>
    <t>Grupo de gasto 
4
7,374,900.00</t>
  </si>
  <si>
    <t>Grupo de gasto 
4
2,288,810.00</t>
  </si>
  <si>
    <t>Grupo de gasto
1
284,324.00
Grupo de gasto
2
3,495,971.00</t>
  </si>
  <si>
    <t>Grupo de gasto
2
13,353,451.00
Grupo de gasto
3
2,996.000.00</t>
  </si>
  <si>
    <t>PARA EL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</si>
</sst>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261">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2" xfId="0" applyBorder="1"/>
    <xf numFmtId="0" fontId="0" fillId="0" borderId="1" xfId="0" applyBorder="1"/>
    <xf numFmtId="0" fontId="0" fillId="0" borderId="13" xfId="0" applyBorder="1"/>
    <xf numFmtId="0" fontId="0" fillId="0" borderId="28" xfId="0" applyBorder="1"/>
    <xf numFmtId="0" fontId="0" fillId="0" borderId="27" xfId="0" applyBorder="1"/>
    <xf numFmtId="0" fontId="0" fillId="0" borderId="29" xfId="0" applyBorder="1"/>
    <xf numFmtId="0" fontId="0" fillId="0" borderId="18"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0" fontId="0" fillId="0" borderId="30" xfId="0" applyBorder="1"/>
    <xf numFmtId="0" fontId="0" fillId="0" borderId="9" xfId="0" applyBorder="1"/>
    <xf numFmtId="0" fontId="0" fillId="0" borderId="5" xfId="0" applyBorder="1"/>
    <xf numFmtId="0" fontId="0" fillId="0" borderId="7" xfId="0" applyBorder="1"/>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58" xfId="0" applyFont="1" applyBorder="1" applyAlignment="1">
      <alignment horizontal="center" vertical="center"/>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 fillId="0" borderId="39" xfId="0"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0" fillId="0" borderId="4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164" fontId="1" fillId="0" borderId="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6" xfId="0" applyNumberFormat="1"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2"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6" xfId="0"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5" xfId="0" applyFont="1" applyBorder="1" applyAlignment="1">
      <alignment horizontal="center" vertical="center" wrapText="1"/>
    </xf>
    <xf numFmtId="44" fontId="1" fillId="0" borderId="14" xfId="0" applyNumberFormat="1" applyFont="1" applyBorder="1" applyAlignment="1">
      <alignment horizontal="center" vertical="center" wrapText="1"/>
    </xf>
    <xf numFmtId="44" fontId="1" fillId="0" borderId="25"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25" xfId="0" applyNumberFormat="1" applyFont="1" applyBorder="1" applyAlignment="1">
      <alignment horizontal="center" vertical="center" wrapText="1"/>
    </xf>
    <xf numFmtId="166" fontId="1" fillId="0" borderId="46"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17" xfId="0" applyFont="1" applyBorder="1" applyAlignment="1">
      <alignment horizontal="left" vertical="center" wrapText="1"/>
    </xf>
    <xf numFmtId="0" fontId="1" fillId="0" borderId="44" xfId="0" applyFont="1" applyBorder="1" applyAlignment="1">
      <alignment horizontal="left" vertical="center" wrapText="1"/>
    </xf>
    <xf numFmtId="166" fontId="1" fillId="0" borderId="27"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4" xfId="0" applyFont="1" applyBorder="1" applyAlignment="1">
      <alignment horizontal="left" vertical="top"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44" fontId="1" fillId="0" borderId="51"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1" fillId="0" borderId="5" xfId="0" applyNumberFormat="1" applyFont="1" applyBorder="1" applyAlignment="1">
      <alignment horizontal="center" vertical="center" wrapText="1"/>
    </xf>
    <xf numFmtId="44" fontId="1" fillId="0" borderId="36" xfId="0" applyNumberFormat="1" applyFont="1" applyBorder="1" applyAlignment="1">
      <alignment horizontal="center" vertical="center" wrapText="1"/>
    </xf>
    <xf numFmtId="44" fontId="1" fillId="0" borderId="37"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44" fontId="1" fillId="0" borderId="25" xfId="2" applyFont="1" applyBorder="1" applyAlignment="1">
      <alignment horizontal="center" vertical="center" wrapText="1"/>
    </xf>
    <xf numFmtId="44" fontId="1" fillId="0" borderId="14" xfId="2" applyFont="1" applyBorder="1" applyAlignment="1">
      <alignment horizontal="center" vertical="center" wrapText="1"/>
    </xf>
    <xf numFmtId="44" fontId="1" fillId="0" borderId="1" xfId="2" applyFont="1" applyBorder="1" applyAlignment="1">
      <alignment horizontal="center" vertical="center" wrapText="1"/>
    </xf>
    <xf numFmtId="44" fontId="1" fillId="0" borderId="5"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46"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5" xfId="2" applyFont="1" applyBorder="1" applyAlignment="1">
      <alignment horizontal="center" vertical="center" wrapText="1"/>
    </xf>
    <xf numFmtId="44" fontId="1" fillId="0" borderId="7" xfId="2" applyFont="1" applyBorder="1" applyAlignment="1">
      <alignment horizontal="center"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6" fontId="1" fillId="0" borderId="36"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 fillId="0" borderId="15" xfId="0" applyNumberFormat="1" applyFont="1" applyBorder="1" applyAlignment="1">
      <alignment horizontal="center" vertical="center"/>
    </xf>
    <xf numFmtId="0" fontId="1" fillId="0" borderId="48" xfId="0" applyFont="1" applyBorder="1" applyAlignment="1">
      <alignment horizontal="center" vertical="center" wrapText="1"/>
    </xf>
    <xf numFmtId="164" fontId="10" fillId="0" borderId="4"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1" fillId="0" borderId="16" xfId="0" applyFont="1" applyBorder="1" applyAlignment="1">
      <alignment horizontal="center" vertical="center" wrapText="1"/>
    </xf>
    <xf numFmtId="164" fontId="1" fillId="0" borderId="36" xfId="0" applyNumberFormat="1" applyFont="1" applyBorder="1" applyAlignment="1">
      <alignment horizontal="center" vertical="center" wrapText="1"/>
    </xf>
    <xf numFmtId="0" fontId="1" fillId="0" borderId="33" xfId="0" applyFont="1" applyBorder="1" applyAlignment="1">
      <alignment horizontal="left" vertical="center" wrapText="1"/>
    </xf>
    <xf numFmtId="44" fontId="1" fillId="0" borderId="50" xfId="0" applyNumberFormat="1" applyFont="1" applyBorder="1" applyAlignment="1">
      <alignment horizontal="center" vertical="center" wrapText="1"/>
    </xf>
    <xf numFmtId="44" fontId="1" fillId="0" borderId="33" xfId="0" applyNumberFormat="1" applyFont="1" applyBorder="1" applyAlignment="1">
      <alignment horizontal="center" vertical="center" wrapText="1"/>
    </xf>
    <xf numFmtId="44" fontId="1" fillId="0" borderId="34" xfId="0" applyNumberFormat="1" applyFont="1" applyBorder="1" applyAlignment="1">
      <alignment horizontal="center" vertical="center" wrapText="1"/>
    </xf>
    <xf numFmtId="44" fontId="1" fillId="0" borderId="44"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164" fontId="1" fillId="0" borderId="2"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left" vertical="center"/>
    </xf>
    <xf numFmtId="44" fontId="1" fillId="0" borderId="48" xfId="2" applyFont="1" applyBorder="1" applyAlignment="1">
      <alignment horizontal="center" vertical="center"/>
    </xf>
    <xf numFmtId="44" fontId="1" fillId="0" borderId="26" xfId="2" applyFont="1" applyBorder="1" applyAlignment="1">
      <alignment horizontal="center" vertical="center"/>
    </xf>
    <xf numFmtId="44" fontId="1" fillId="0" borderId="46" xfId="2" applyFont="1" applyBorder="1" applyAlignment="1">
      <alignment horizontal="center" vertical="center"/>
    </xf>
    <xf numFmtId="44" fontId="1" fillId="0" borderId="50" xfId="2" applyFont="1" applyBorder="1" applyAlignment="1">
      <alignment horizontal="center" vertical="center"/>
    </xf>
    <xf numFmtId="44" fontId="1" fillId="0" borderId="37" xfId="2" applyFont="1" applyBorder="1" applyAlignment="1">
      <alignment horizontal="center" vertical="center"/>
    </xf>
    <xf numFmtId="44" fontId="1" fillId="0" borderId="57" xfId="2" applyFont="1" applyBorder="1" applyAlignment="1">
      <alignment horizontal="center" vertical="center"/>
    </xf>
    <xf numFmtId="0" fontId="0" fillId="0" borderId="49" xfId="0"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44" fontId="1" fillId="0" borderId="8" xfId="2"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topLeftCell="A7" zoomScale="91" zoomScaleNormal="91" zoomScalePageLayoutView="98" workbookViewId="0">
      <selection activeCell="V19" sqref="V19"/>
    </sheetView>
  </sheetViews>
  <sheetFormatPr baseColWidth="10" defaultColWidth="11.44140625" defaultRowHeight="24.75" customHeight="1" x14ac:dyDescent="0.55000000000000004"/>
  <cols>
    <col min="1" max="1" width="2.109375" style="2" customWidth="1"/>
    <col min="2" max="2" width="9.6640625" style="2" customWidth="1"/>
    <col min="3" max="3" width="3.33203125" style="2" customWidth="1"/>
    <col min="4" max="4" width="11.6640625" style="2" customWidth="1"/>
    <col min="5" max="5" width="9.109375" style="2" customWidth="1"/>
    <col min="6" max="6" width="9.109375" style="1" customWidth="1"/>
    <col min="7" max="7" width="10.6640625" style="1" customWidth="1"/>
    <col min="8" max="8" width="11" style="2" customWidth="1"/>
    <col min="9" max="9" width="6.44140625" style="2" customWidth="1"/>
    <col min="10" max="10" width="7.6640625" style="2" customWidth="1"/>
    <col min="11" max="12" width="8.88671875" style="2" customWidth="1"/>
    <col min="13" max="13" width="3" style="2" customWidth="1"/>
    <col min="14" max="14" width="2.88671875" style="2" customWidth="1"/>
    <col min="15" max="15" width="2.5546875" style="2" customWidth="1"/>
    <col min="16" max="19" width="2.33203125" style="2" customWidth="1"/>
    <col min="20" max="20" width="2.88671875" style="2" customWidth="1"/>
    <col min="21" max="21" width="8" style="2" customWidth="1"/>
    <col min="22" max="22" width="7.88671875" style="2" customWidth="1"/>
    <col min="23" max="23" width="8.44140625" style="2" customWidth="1"/>
    <col min="24" max="16384" width="11.44140625" style="2"/>
  </cols>
  <sheetData>
    <row r="11" spans="1:12" ht="24.75" customHeight="1" x14ac:dyDescent="0.55000000000000004">
      <c r="A11" s="75" t="s">
        <v>28</v>
      </c>
      <c r="B11" s="75"/>
      <c r="C11" s="75"/>
      <c r="D11" s="75"/>
      <c r="E11" s="75"/>
      <c r="F11" s="75"/>
      <c r="G11" s="75"/>
      <c r="H11" s="75"/>
      <c r="I11" s="75"/>
      <c r="J11" s="75"/>
      <c r="K11" s="75"/>
      <c r="L11" s="75"/>
    </row>
    <row r="12" spans="1:12" ht="24.75" customHeight="1" x14ac:dyDescent="0.55000000000000004">
      <c r="A12" s="75" t="s">
        <v>29</v>
      </c>
      <c r="B12" s="75"/>
      <c r="C12" s="75"/>
      <c r="D12" s="75"/>
      <c r="E12" s="75"/>
      <c r="F12" s="75"/>
      <c r="G12" s="75"/>
      <c r="H12" s="75"/>
      <c r="I12" s="75"/>
      <c r="J12" s="75"/>
      <c r="K12" s="75"/>
      <c r="L12" s="75"/>
    </row>
    <row r="13" spans="1:12" ht="24.75" customHeight="1" x14ac:dyDescent="0.55000000000000004">
      <c r="A13" s="77" t="s">
        <v>30</v>
      </c>
      <c r="B13" s="75"/>
      <c r="C13" s="75"/>
      <c r="D13" s="75"/>
      <c r="E13" s="75"/>
      <c r="F13" s="75"/>
      <c r="G13" s="75"/>
      <c r="H13" s="75"/>
      <c r="I13" s="75"/>
      <c r="J13" s="75"/>
      <c r="K13" s="75"/>
      <c r="L13" s="75"/>
    </row>
    <row r="14" spans="1:12" ht="24.75" customHeight="1" x14ac:dyDescent="0.55000000000000004">
      <c r="A14" s="75" t="s">
        <v>31</v>
      </c>
      <c r="B14" s="75"/>
      <c r="C14" s="75"/>
      <c r="D14" s="75"/>
      <c r="E14" s="75"/>
      <c r="F14" s="75"/>
      <c r="G14" s="75"/>
      <c r="H14" s="75"/>
      <c r="I14" s="75"/>
      <c r="J14" s="75"/>
      <c r="K14" s="75"/>
      <c r="L14" s="75"/>
    </row>
    <row r="15" spans="1:12" ht="24.75" customHeight="1" x14ac:dyDescent="0.55000000000000004">
      <c r="A15" s="75" t="s">
        <v>185</v>
      </c>
      <c r="B15" s="75"/>
      <c r="C15" s="75"/>
      <c r="D15" s="75"/>
      <c r="E15" s="75"/>
      <c r="F15" s="75"/>
      <c r="G15" s="75"/>
      <c r="H15" s="75"/>
      <c r="I15" s="75"/>
      <c r="J15" s="75"/>
      <c r="K15" s="75"/>
      <c r="L15" s="75"/>
    </row>
    <row r="16" spans="1:12" ht="24.75" customHeight="1" x14ac:dyDescent="0.55000000000000004">
      <c r="A16" s="4"/>
      <c r="B16" s="4"/>
      <c r="C16" s="4"/>
      <c r="D16" s="4"/>
      <c r="E16" s="4"/>
      <c r="F16" s="5"/>
      <c r="G16" s="5"/>
      <c r="H16" s="4"/>
      <c r="I16" s="4"/>
      <c r="J16" s="4"/>
      <c r="K16" s="4"/>
      <c r="L16" s="4"/>
    </row>
    <row r="17" spans="1:12" ht="24.75" customHeight="1" x14ac:dyDescent="0.55000000000000004">
      <c r="A17" s="4"/>
      <c r="B17" s="4"/>
      <c r="C17" s="4"/>
      <c r="D17" s="4"/>
      <c r="E17" s="4"/>
      <c r="F17" s="5"/>
      <c r="G17" s="5"/>
      <c r="H17" s="4"/>
      <c r="I17" s="4"/>
      <c r="J17" s="4"/>
      <c r="K17" s="4"/>
      <c r="L17" s="4"/>
    </row>
    <row r="18" spans="1:12" ht="24.75" customHeight="1" x14ac:dyDescent="0.55000000000000004">
      <c r="A18" s="4"/>
      <c r="B18" s="4"/>
      <c r="C18" s="4"/>
      <c r="D18" s="4"/>
      <c r="E18" s="4"/>
      <c r="F18" s="5"/>
      <c r="G18" s="5"/>
      <c r="H18" s="4"/>
      <c r="I18" s="4"/>
      <c r="J18" s="4"/>
      <c r="K18" s="4"/>
      <c r="L18" s="4"/>
    </row>
    <row r="19" spans="1:12" ht="24.75" customHeight="1" x14ac:dyDescent="0.55000000000000004">
      <c r="A19" s="75" t="s">
        <v>10</v>
      </c>
      <c r="B19" s="75"/>
      <c r="C19" s="75"/>
      <c r="D19" s="75"/>
      <c r="E19" s="75"/>
      <c r="F19" s="75"/>
      <c r="G19" s="75"/>
      <c r="H19" s="75"/>
      <c r="I19" s="75"/>
      <c r="J19" s="75"/>
      <c r="K19" s="75"/>
      <c r="L19" s="75"/>
    </row>
    <row r="20" spans="1:12" ht="24.75" customHeight="1" x14ac:dyDescent="0.55000000000000004">
      <c r="A20" s="75" t="s">
        <v>11</v>
      </c>
      <c r="B20" s="75"/>
      <c r="C20" s="75"/>
      <c r="D20" s="75"/>
      <c r="E20" s="75"/>
      <c r="F20" s="75"/>
      <c r="G20" s="75"/>
      <c r="H20" s="75"/>
      <c r="I20" s="75"/>
      <c r="J20" s="75"/>
      <c r="K20" s="75"/>
      <c r="L20" s="75"/>
    </row>
    <row r="21" spans="1:12" ht="24.75" customHeight="1" x14ac:dyDescent="0.55000000000000004">
      <c r="A21" s="3"/>
      <c r="B21" s="3"/>
      <c r="C21" s="3"/>
      <c r="D21" s="3"/>
      <c r="E21" s="3"/>
      <c r="F21" s="3"/>
      <c r="G21" s="3"/>
      <c r="H21" s="3"/>
      <c r="I21" s="3"/>
      <c r="J21" s="3"/>
      <c r="K21" s="3"/>
      <c r="L21" s="3"/>
    </row>
    <row r="22" spans="1:12" ht="24.75" customHeight="1" x14ac:dyDescent="0.55000000000000004">
      <c r="A22" s="3"/>
      <c r="B22" s="3"/>
      <c r="C22" s="3"/>
      <c r="D22" s="3"/>
      <c r="E22" s="3"/>
      <c r="F22" s="3"/>
      <c r="G22" s="3"/>
      <c r="H22" s="3"/>
      <c r="I22" s="3"/>
      <c r="J22" s="3"/>
      <c r="K22" s="3"/>
      <c r="L22" s="3"/>
    </row>
    <row r="23" spans="1:12" ht="24.75" customHeight="1" x14ac:dyDescent="0.55000000000000004">
      <c r="A23" s="3"/>
      <c r="B23" s="75" t="s">
        <v>101</v>
      </c>
      <c r="C23" s="75"/>
      <c r="D23" s="75"/>
      <c r="E23" s="75"/>
      <c r="F23" s="75"/>
      <c r="G23" s="75"/>
      <c r="H23" s="75"/>
      <c r="I23" s="75"/>
      <c r="J23" s="75"/>
      <c r="K23" s="75"/>
      <c r="L23" s="75"/>
    </row>
    <row r="24" spans="1:12" ht="24.75" customHeight="1" x14ac:dyDescent="0.55000000000000004">
      <c r="A24" s="3"/>
      <c r="B24" s="75" t="s">
        <v>102</v>
      </c>
      <c r="C24" s="75"/>
      <c r="D24" s="75"/>
      <c r="E24" s="75"/>
      <c r="F24" s="75"/>
      <c r="G24" s="75"/>
      <c r="H24" s="75"/>
      <c r="I24" s="75"/>
      <c r="J24" s="75"/>
      <c r="K24" s="75"/>
      <c r="L24" s="75"/>
    </row>
    <row r="25" spans="1:12" ht="24.75" customHeight="1" x14ac:dyDescent="0.55000000000000004">
      <c r="A25" s="3"/>
      <c r="B25" s="3"/>
      <c r="C25" s="3"/>
      <c r="D25" s="3"/>
      <c r="E25" s="3"/>
      <c r="F25" s="3"/>
      <c r="G25" s="3"/>
      <c r="H25" s="3"/>
      <c r="I25" s="3"/>
      <c r="J25" s="3"/>
      <c r="K25" s="3"/>
      <c r="L25" s="3"/>
    </row>
    <row r="26" spans="1:12" ht="24.75" customHeight="1" x14ac:dyDescent="0.55000000000000004">
      <c r="A26" s="3"/>
      <c r="B26" s="3"/>
      <c r="C26" s="3"/>
      <c r="D26" s="3"/>
      <c r="E26" s="3"/>
      <c r="F26" s="3"/>
      <c r="G26" s="3"/>
      <c r="H26" s="3"/>
      <c r="I26" s="3"/>
      <c r="J26" s="3"/>
      <c r="K26" s="3"/>
      <c r="L26" s="3"/>
    </row>
    <row r="27" spans="1:12" ht="27" customHeight="1" x14ac:dyDescent="0.55000000000000004"/>
    <row r="28" spans="1:12" ht="24.75" customHeight="1" x14ac:dyDescent="0.55000000000000004">
      <c r="A28" s="76"/>
      <c r="B28" s="76"/>
      <c r="C28" s="76"/>
      <c r="D28" s="76"/>
      <c r="E28" s="76"/>
      <c r="F28" s="76"/>
      <c r="G28" s="76"/>
      <c r="H28" s="76"/>
      <c r="I28" s="76"/>
      <c r="J28" s="76"/>
      <c r="K28" s="76"/>
      <c r="L28" s="76"/>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68"/>
  <sheetViews>
    <sheetView showGridLines="0" tabSelected="1" view="pageBreakPreview" topLeftCell="AT52" zoomScale="50" zoomScaleNormal="50" zoomScaleSheetLayoutView="50" workbookViewId="0">
      <selection activeCell="K10" sqref="K10:K11"/>
    </sheetView>
  </sheetViews>
  <sheetFormatPr baseColWidth="10" defaultRowHeight="14.4" x14ac:dyDescent="0.3"/>
  <cols>
    <col min="1" max="1" width="24.44140625" customWidth="1"/>
    <col min="2" max="2" width="19.44140625" customWidth="1"/>
    <col min="3" max="3" width="24.33203125" customWidth="1"/>
    <col min="4" max="4" width="40.5546875" customWidth="1"/>
    <col min="5" max="5" width="15.109375" customWidth="1"/>
    <col min="6" max="6" width="14.33203125" customWidth="1"/>
    <col min="7" max="7" width="14.88671875" customWidth="1"/>
    <col min="8" max="8" width="14.77734375" customWidth="1"/>
    <col min="9" max="9" width="14.33203125" customWidth="1"/>
    <col min="10" max="10" width="15" customWidth="1"/>
    <col min="11" max="11" width="14.88671875" customWidth="1"/>
    <col min="12" max="12" width="14.77734375" customWidth="1"/>
    <col min="13" max="14" width="14.88671875" customWidth="1"/>
    <col min="15" max="15" width="14.77734375" customWidth="1"/>
    <col min="16" max="17" width="15.109375" customWidth="1"/>
    <col min="18" max="18" width="14.77734375" customWidth="1"/>
    <col min="19" max="19" width="14.33203125" customWidth="1"/>
    <col min="20" max="20" width="14.77734375" customWidth="1"/>
    <col min="21" max="21" width="14.88671875" customWidth="1"/>
    <col min="22" max="22" width="15.109375" customWidth="1"/>
    <col min="23" max="24" width="14.88671875" customWidth="1"/>
    <col min="25" max="25" width="14.44140625" customWidth="1"/>
    <col min="26" max="27" width="15.109375" customWidth="1"/>
    <col min="28" max="28" width="14.77734375" customWidth="1"/>
    <col min="29" max="29" width="14.33203125" customWidth="1"/>
    <col min="30" max="31" width="14.77734375" customWidth="1"/>
    <col min="32" max="32" width="14.88671875" customWidth="1"/>
    <col min="33" max="33" width="14.5546875" customWidth="1"/>
    <col min="34" max="34" width="14.44140625" customWidth="1"/>
    <col min="35" max="35" width="15.109375" customWidth="1"/>
    <col min="36" max="36" width="14.88671875" customWidth="1"/>
    <col min="37" max="37" width="15.109375" customWidth="1"/>
    <col min="38" max="38" width="15" customWidth="1"/>
    <col min="39" max="52" width="15.109375" customWidth="1"/>
    <col min="53" max="53" width="15.109375" bestFit="1" customWidth="1"/>
    <col min="54" max="54" width="15.44140625" bestFit="1" customWidth="1"/>
    <col min="55" max="55" width="14.77734375" bestFit="1" customWidth="1"/>
    <col min="56" max="56" width="14.88671875" bestFit="1" customWidth="1"/>
    <col min="57" max="57" width="15.109375" bestFit="1" customWidth="1"/>
    <col min="58" max="58" width="14.77734375" bestFit="1" customWidth="1"/>
    <col min="59" max="59" width="15.109375" bestFit="1" customWidth="1"/>
    <col min="60" max="60" width="14.44140625" bestFit="1" customWidth="1"/>
    <col min="61" max="61" width="14.5546875" bestFit="1" customWidth="1"/>
    <col min="62" max="62" width="15" bestFit="1" customWidth="1"/>
    <col min="63" max="63" width="14.5546875" bestFit="1" customWidth="1"/>
    <col min="64" max="64" width="15" customWidth="1"/>
    <col min="65" max="65" width="19.44140625" bestFit="1" customWidth="1"/>
    <col min="66" max="66" width="20.88671875" bestFit="1" customWidth="1"/>
    <col min="67" max="67" width="19.21875" bestFit="1" customWidth="1"/>
    <col min="68" max="68" width="18.33203125" customWidth="1"/>
    <col min="69" max="69" width="16.5546875" customWidth="1"/>
    <col min="70" max="70" width="17" customWidth="1"/>
  </cols>
  <sheetData>
    <row r="2" spans="1:101" ht="41.25" customHeight="1" x14ac:dyDescent="0.45">
      <c r="A2" s="160" t="s">
        <v>9</v>
      </c>
      <c r="B2" s="160"/>
      <c r="C2" s="160"/>
      <c r="D2" s="160"/>
      <c r="E2" s="160"/>
      <c r="F2" s="160"/>
      <c r="G2" s="160"/>
      <c r="H2" s="160"/>
      <c r="I2" s="160"/>
      <c r="J2" s="160"/>
      <c r="K2" s="160"/>
      <c r="L2" s="160"/>
      <c r="M2" s="160"/>
      <c r="N2" s="160"/>
      <c r="O2" s="160"/>
      <c r="P2" s="160"/>
      <c r="Q2" s="160" t="s">
        <v>9</v>
      </c>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27"/>
      <c r="BN2" s="161" t="s">
        <v>32</v>
      </c>
      <c r="BO2" s="161"/>
      <c r="BP2" s="161"/>
      <c r="BQ2" s="161"/>
      <c r="BR2" s="161"/>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row>
    <row r="3" spans="1:101" ht="15" thickBot="1" x14ac:dyDescent="0.35"/>
    <row r="4" spans="1:101" ht="23.25" customHeight="1" thickBot="1" x14ac:dyDescent="0.35">
      <c r="A4" s="162" t="s">
        <v>3</v>
      </c>
      <c r="B4" s="162" t="s">
        <v>4</v>
      </c>
      <c r="C4" s="162" t="s">
        <v>5</v>
      </c>
      <c r="D4" s="162" t="s">
        <v>6</v>
      </c>
      <c r="E4" s="109"/>
      <c r="F4" s="109"/>
      <c r="G4" s="109"/>
      <c r="H4" s="109"/>
      <c r="I4" s="109"/>
      <c r="J4" s="109"/>
      <c r="K4" s="109"/>
      <c r="L4" s="109"/>
      <c r="M4" s="109"/>
      <c r="N4" s="109"/>
      <c r="O4" s="109"/>
      <c r="P4" s="109"/>
      <c r="Q4" s="108" t="s">
        <v>27</v>
      </c>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28"/>
      <c r="BN4" s="174" t="s">
        <v>0</v>
      </c>
      <c r="BO4" s="175"/>
      <c r="BP4" s="175"/>
      <c r="BQ4" s="176"/>
      <c r="BR4" s="162" t="s">
        <v>111</v>
      </c>
    </row>
    <row r="5" spans="1:101" ht="23.25" customHeight="1" thickBot="1" x14ac:dyDescent="0.35">
      <c r="A5" s="163"/>
      <c r="B5" s="163"/>
      <c r="C5" s="163"/>
      <c r="D5" s="163"/>
      <c r="E5" s="108">
        <v>2014</v>
      </c>
      <c r="F5" s="109"/>
      <c r="G5" s="109"/>
      <c r="H5" s="109"/>
      <c r="I5" s="109"/>
      <c r="J5" s="109"/>
      <c r="K5" s="109"/>
      <c r="L5" s="109"/>
      <c r="M5" s="109"/>
      <c r="N5" s="109"/>
      <c r="O5" s="109"/>
      <c r="P5" s="110"/>
      <c r="Q5" s="171">
        <v>2015</v>
      </c>
      <c r="R5" s="172"/>
      <c r="S5" s="172"/>
      <c r="T5" s="172"/>
      <c r="U5" s="172"/>
      <c r="V5" s="172"/>
      <c r="W5" s="172"/>
      <c r="X5" s="172"/>
      <c r="Y5" s="172"/>
      <c r="Z5" s="172"/>
      <c r="AA5" s="172"/>
      <c r="AB5" s="173"/>
      <c r="AC5" s="171">
        <v>2016</v>
      </c>
      <c r="AD5" s="172"/>
      <c r="AE5" s="172"/>
      <c r="AF5" s="172"/>
      <c r="AG5" s="172"/>
      <c r="AH5" s="172"/>
      <c r="AI5" s="172"/>
      <c r="AJ5" s="172"/>
      <c r="AK5" s="172"/>
      <c r="AL5" s="172"/>
      <c r="AM5" s="172"/>
      <c r="AN5" s="173"/>
      <c r="AO5" s="108">
        <v>2017</v>
      </c>
      <c r="AP5" s="109"/>
      <c r="AQ5" s="109"/>
      <c r="AR5" s="109"/>
      <c r="AS5" s="109"/>
      <c r="AT5" s="109"/>
      <c r="AU5" s="109"/>
      <c r="AV5" s="109"/>
      <c r="AW5" s="109"/>
      <c r="AX5" s="109"/>
      <c r="AY5" s="109"/>
      <c r="AZ5" s="110"/>
      <c r="BA5" s="227">
        <v>2018</v>
      </c>
      <c r="BB5" s="228"/>
      <c r="BC5" s="228"/>
      <c r="BD5" s="228"/>
      <c r="BE5" s="228"/>
      <c r="BF5" s="228"/>
      <c r="BG5" s="228"/>
      <c r="BH5" s="228"/>
      <c r="BI5" s="228"/>
      <c r="BJ5" s="228"/>
      <c r="BK5" s="228"/>
      <c r="BL5" s="228"/>
      <c r="BM5" s="229"/>
      <c r="BN5" s="165" t="s">
        <v>108</v>
      </c>
      <c r="BO5" s="167" t="s">
        <v>109</v>
      </c>
      <c r="BP5" s="167" t="s">
        <v>110</v>
      </c>
      <c r="BQ5" s="169" t="s">
        <v>112</v>
      </c>
      <c r="BR5" s="163"/>
    </row>
    <row r="6" spans="1:101" ht="47.4" customHeight="1" thickBot="1" x14ac:dyDescent="0.35">
      <c r="A6" s="164"/>
      <c r="B6" s="164"/>
      <c r="C6" s="164"/>
      <c r="D6" s="164"/>
      <c r="E6" s="29" t="s">
        <v>20</v>
      </c>
      <c r="F6" s="30" t="s">
        <v>12</v>
      </c>
      <c r="G6" s="30" t="s">
        <v>13</v>
      </c>
      <c r="H6" s="30" t="s">
        <v>14</v>
      </c>
      <c r="I6" s="30" t="s">
        <v>13</v>
      </c>
      <c r="J6" s="30" t="s">
        <v>15</v>
      </c>
      <c r="K6" s="30" t="s">
        <v>15</v>
      </c>
      <c r="L6" s="30" t="s">
        <v>14</v>
      </c>
      <c r="M6" s="30" t="s">
        <v>16</v>
      </c>
      <c r="N6" s="30" t="s">
        <v>17</v>
      </c>
      <c r="O6" s="30" t="s">
        <v>18</v>
      </c>
      <c r="P6" s="31" t="s">
        <v>19</v>
      </c>
      <c r="Q6" s="32" t="s">
        <v>20</v>
      </c>
      <c r="R6" s="33" t="s">
        <v>12</v>
      </c>
      <c r="S6" s="33" t="s">
        <v>13</v>
      </c>
      <c r="T6" s="33" t="s">
        <v>14</v>
      </c>
      <c r="U6" s="33" t="s">
        <v>13</v>
      </c>
      <c r="V6" s="33" t="s">
        <v>15</v>
      </c>
      <c r="W6" s="33" t="s">
        <v>15</v>
      </c>
      <c r="X6" s="33" t="s">
        <v>14</v>
      </c>
      <c r="Y6" s="33" t="s">
        <v>16</v>
      </c>
      <c r="Z6" s="33" t="s">
        <v>17</v>
      </c>
      <c r="AA6" s="33" t="s">
        <v>18</v>
      </c>
      <c r="AB6" s="34" t="s">
        <v>19</v>
      </c>
      <c r="AC6" s="29" t="s">
        <v>20</v>
      </c>
      <c r="AD6" s="30" t="s">
        <v>12</v>
      </c>
      <c r="AE6" s="30" t="s">
        <v>13</v>
      </c>
      <c r="AF6" s="30" t="s">
        <v>14</v>
      </c>
      <c r="AG6" s="30" t="s">
        <v>13</v>
      </c>
      <c r="AH6" s="30" t="s">
        <v>15</v>
      </c>
      <c r="AI6" s="30" t="s">
        <v>15</v>
      </c>
      <c r="AJ6" s="30" t="s">
        <v>14</v>
      </c>
      <c r="AK6" s="30" t="s">
        <v>16</v>
      </c>
      <c r="AL6" s="30" t="s">
        <v>17</v>
      </c>
      <c r="AM6" s="30" t="s">
        <v>18</v>
      </c>
      <c r="AN6" s="31" t="s">
        <v>19</v>
      </c>
      <c r="AO6" s="29" t="s">
        <v>20</v>
      </c>
      <c r="AP6" s="30" t="s">
        <v>12</v>
      </c>
      <c r="AQ6" s="30" t="s">
        <v>13</v>
      </c>
      <c r="AR6" s="30" t="s">
        <v>14</v>
      </c>
      <c r="AS6" s="30" t="s">
        <v>13</v>
      </c>
      <c r="AT6" s="30" t="s">
        <v>15</v>
      </c>
      <c r="AU6" s="30" t="s">
        <v>15</v>
      </c>
      <c r="AV6" s="30" t="s">
        <v>14</v>
      </c>
      <c r="AW6" s="30" t="s">
        <v>16</v>
      </c>
      <c r="AX6" s="30" t="s">
        <v>17</v>
      </c>
      <c r="AY6" s="30" t="s">
        <v>18</v>
      </c>
      <c r="AZ6" s="31" t="s">
        <v>19</v>
      </c>
      <c r="BA6" s="35" t="s">
        <v>20</v>
      </c>
      <c r="BB6" s="30" t="s">
        <v>12</v>
      </c>
      <c r="BC6" s="30" t="s">
        <v>13</v>
      </c>
      <c r="BD6" s="30" t="s">
        <v>14</v>
      </c>
      <c r="BE6" s="30" t="s">
        <v>13</v>
      </c>
      <c r="BF6" s="30" t="s">
        <v>15</v>
      </c>
      <c r="BG6" s="30" t="s">
        <v>15</v>
      </c>
      <c r="BH6" s="30" t="s">
        <v>14</v>
      </c>
      <c r="BI6" s="30" t="s">
        <v>16</v>
      </c>
      <c r="BJ6" s="30" t="s">
        <v>17</v>
      </c>
      <c r="BK6" s="30" t="s">
        <v>18</v>
      </c>
      <c r="BL6" s="31" t="s">
        <v>19</v>
      </c>
      <c r="BM6" s="40" t="s">
        <v>106</v>
      </c>
      <c r="BN6" s="166"/>
      <c r="BO6" s="168"/>
      <c r="BP6" s="168"/>
      <c r="BQ6" s="170"/>
      <c r="BR6" s="164"/>
    </row>
    <row r="7" spans="1:101" ht="54" customHeight="1" x14ac:dyDescent="0.3">
      <c r="A7" s="146" t="s">
        <v>33</v>
      </c>
      <c r="B7" s="146" t="s">
        <v>34</v>
      </c>
      <c r="C7" s="36" t="s">
        <v>37</v>
      </c>
      <c r="D7" s="233" t="s">
        <v>99</v>
      </c>
      <c r="E7" s="138">
        <v>431589.96</v>
      </c>
      <c r="F7" s="117">
        <v>234985.60000000001</v>
      </c>
      <c r="G7" s="117">
        <v>1758848</v>
      </c>
      <c r="H7" s="117">
        <v>859060.17</v>
      </c>
      <c r="I7" s="117">
        <v>841118.98</v>
      </c>
      <c r="J7" s="117">
        <v>1013270.04</v>
      </c>
      <c r="K7" s="117">
        <v>1505297.95</v>
      </c>
      <c r="L7" s="117">
        <v>967783.87</v>
      </c>
      <c r="M7" s="117">
        <v>1384268.36</v>
      </c>
      <c r="N7" s="117">
        <v>1068633.7</v>
      </c>
      <c r="O7" s="117">
        <v>1078744.17</v>
      </c>
      <c r="P7" s="120">
        <v>2311771.41</v>
      </c>
      <c r="Q7" s="138">
        <v>972184.38</v>
      </c>
      <c r="R7" s="117">
        <v>871643.69</v>
      </c>
      <c r="S7" s="117">
        <v>941409.13</v>
      </c>
      <c r="T7" s="117">
        <v>934967.21</v>
      </c>
      <c r="U7" s="117">
        <v>1079393.05</v>
      </c>
      <c r="V7" s="117">
        <v>979308.63</v>
      </c>
      <c r="W7" s="117">
        <v>1544497.85</v>
      </c>
      <c r="X7" s="117">
        <v>1022920.47</v>
      </c>
      <c r="Y7" s="117">
        <v>1054293.1200000001</v>
      </c>
      <c r="Z7" s="117">
        <v>1103453.5900000001</v>
      </c>
      <c r="AA7" s="117">
        <v>1401819.07</v>
      </c>
      <c r="AB7" s="179">
        <v>2183855.12</v>
      </c>
      <c r="AC7" s="138">
        <v>956275.08</v>
      </c>
      <c r="AD7" s="117">
        <v>883815.8</v>
      </c>
      <c r="AE7" s="117">
        <v>966055.8</v>
      </c>
      <c r="AF7" s="117">
        <v>2102928.98</v>
      </c>
      <c r="AG7" s="117">
        <v>1116005.97</v>
      </c>
      <c r="AH7" s="117">
        <v>1075314.6599999999</v>
      </c>
      <c r="AI7" s="117">
        <v>1721881.55</v>
      </c>
      <c r="AJ7" s="117">
        <v>1650852.62</v>
      </c>
      <c r="AK7" s="117">
        <v>1238957.6399999999</v>
      </c>
      <c r="AL7" s="117">
        <v>1193541.3500000001</v>
      </c>
      <c r="AM7" s="117">
        <v>1216032.6299999999</v>
      </c>
      <c r="AN7" s="120">
        <v>2160855.9900000002</v>
      </c>
      <c r="AO7" s="111">
        <v>977919.07</v>
      </c>
      <c r="AP7" s="114">
        <v>859466.28</v>
      </c>
      <c r="AQ7" s="114">
        <v>857028.12</v>
      </c>
      <c r="AR7" s="117">
        <v>1647903.47</v>
      </c>
      <c r="AS7" s="117">
        <v>1423429.31</v>
      </c>
      <c r="AT7" s="117">
        <v>1201224.72</v>
      </c>
      <c r="AU7" s="117">
        <v>1798778.8</v>
      </c>
      <c r="AV7" s="117">
        <v>1465339.61</v>
      </c>
      <c r="AW7" s="117">
        <v>1736106.62</v>
      </c>
      <c r="AX7" s="117">
        <v>1624735.41</v>
      </c>
      <c r="AY7" s="117">
        <v>1841913.75</v>
      </c>
      <c r="AZ7" s="120">
        <v>3884776.11</v>
      </c>
      <c r="BA7" s="138">
        <v>968127.58</v>
      </c>
      <c r="BB7" s="234">
        <v>829841.31</v>
      </c>
      <c r="BC7" s="114">
        <v>911958.06</v>
      </c>
      <c r="BD7" s="117"/>
      <c r="BE7" s="117"/>
      <c r="BF7" s="117"/>
      <c r="BG7" s="117"/>
      <c r="BH7" s="117"/>
      <c r="BI7" s="117"/>
      <c r="BJ7" s="117"/>
      <c r="BK7" s="117"/>
      <c r="BL7" s="120"/>
      <c r="BM7" s="235">
        <f>SUM(BA7:BL9)</f>
        <v>2709926.95</v>
      </c>
      <c r="BN7" s="234">
        <v>15485059</v>
      </c>
      <c r="BO7" s="19" t="s">
        <v>113</v>
      </c>
      <c r="BP7" s="117">
        <v>11616885</v>
      </c>
      <c r="BQ7" s="20" t="s">
        <v>120</v>
      </c>
      <c r="BR7" s="177">
        <v>10431</v>
      </c>
    </row>
    <row r="8" spans="1:101" ht="84.6" customHeight="1" x14ac:dyDescent="0.3">
      <c r="A8" s="147"/>
      <c r="B8" s="147"/>
      <c r="C8" s="11" t="s">
        <v>35</v>
      </c>
      <c r="D8" s="141"/>
      <c r="E8" s="139"/>
      <c r="F8" s="118"/>
      <c r="G8" s="118"/>
      <c r="H8" s="118"/>
      <c r="I8" s="118"/>
      <c r="J8" s="118"/>
      <c r="K8" s="118"/>
      <c r="L8" s="118"/>
      <c r="M8" s="118"/>
      <c r="N8" s="118"/>
      <c r="O8" s="118"/>
      <c r="P8" s="121"/>
      <c r="Q8" s="139"/>
      <c r="R8" s="118"/>
      <c r="S8" s="118"/>
      <c r="T8" s="118"/>
      <c r="U8" s="118"/>
      <c r="V8" s="118"/>
      <c r="W8" s="118"/>
      <c r="X8" s="118"/>
      <c r="Y8" s="118"/>
      <c r="Z8" s="118"/>
      <c r="AA8" s="118"/>
      <c r="AB8" s="180"/>
      <c r="AC8" s="139"/>
      <c r="AD8" s="118"/>
      <c r="AE8" s="118"/>
      <c r="AF8" s="118"/>
      <c r="AG8" s="118"/>
      <c r="AH8" s="118"/>
      <c r="AI8" s="118"/>
      <c r="AJ8" s="118"/>
      <c r="AK8" s="118"/>
      <c r="AL8" s="118"/>
      <c r="AM8" s="118"/>
      <c r="AN8" s="121"/>
      <c r="AO8" s="112"/>
      <c r="AP8" s="115"/>
      <c r="AQ8" s="115"/>
      <c r="AR8" s="118"/>
      <c r="AS8" s="118"/>
      <c r="AT8" s="118"/>
      <c r="AU8" s="118"/>
      <c r="AV8" s="118"/>
      <c r="AW8" s="118"/>
      <c r="AX8" s="118"/>
      <c r="AY8" s="118"/>
      <c r="AZ8" s="121"/>
      <c r="BA8" s="139"/>
      <c r="BB8" s="186"/>
      <c r="BC8" s="115"/>
      <c r="BD8" s="118"/>
      <c r="BE8" s="118"/>
      <c r="BF8" s="118"/>
      <c r="BG8" s="118"/>
      <c r="BH8" s="118"/>
      <c r="BI8" s="118"/>
      <c r="BJ8" s="118"/>
      <c r="BK8" s="118"/>
      <c r="BL8" s="121"/>
      <c r="BM8" s="236"/>
      <c r="BN8" s="186"/>
      <c r="BO8" s="123" t="s">
        <v>119</v>
      </c>
      <c r="BP8" s="118"/>
      <c r="BQ8" s="123" t="s">
        <v>122</v>
      </c>
      <c r="BR8" s="178"/>
    </row>
    <row r="9" spans="1:101" ht="94.2" customHeight="1" thickBot="1" x14ac:dyDescent="0.35">
      <c r="A9" s="147"/>
      <c r="B9" s="147"/>
      <c r="C9" s="43" t="s">
        <v>36</v>
      </c>
      <c r="D9" s="141"/>
      <c r="E9" s="139"/>
      <c r="F9" s="118"/>
      <c r="G9" s="118"/>
      <c r="H9" s="118"/>
      <c r="I9" s="118"/>
      <c r="J9" s="118"/>
      <c r="K9" s="118"/>
      <c r="L9" s="118"/>
      <c r="M9" s="118"/>
      <c r="N9" s="118"/>
      <c r="O9" s="118"/>
      <c r="P9" s="121"/>
      <c r="Q9" s="139"/>
      <c r="R9" s="118"/>
      <c r="S9" s="118"/>
      <c r="T9" s="118"/>
      <c r="U9" s="118"/>
      <c r="V9" s="118"/>
      <c r="W9" s="118"/>
      <c r="X9" s="118"/>
      <c r="Y9" s="118"/>
      <c r="Z9" s="118"/>
      <c r="AA9" s="118"/>
      <c r="AB9" s="180"/>
      <c r="AC9" s="139"/>
      <c r="AD9" s="118"/>
      <c r="AE9" s="118"/>
      <c r="AF9" s="118"/>
      <c r="AG9" s="118"/>
      <c r="AH9" s="118"/>
      <c r="AI9" s="118"/>
      <c r="AJ9" s="118"/>
      <c r="AK9" s="118"/>
      <c r="AL9" s="118"/>
      <c r="AM9" s="118"/>
      <c r="AN9" s="121"/>
      <c r="AO9" s="113"/>
      <c r="AP9" s="116"/>
      <c r="AQ9" s="116"/>
      <c r="AR9" s="119"/>
      <c r="AS9" s="119"/>
      <c r="AT9" s="119"/>
      <c r="AU9" s="119"/>
      <c r="AV9" s="119"/>
      <c r="AW9" s="119"/>
      <c r="AX9" s="119"/>
      <c r="AY9" s="119"/>
      <c r="AZ9" s="122"/>
      <c r="BA9" s="139"/>
      <c r="BB9" s="186"/>
      <c r="BC9" s="132"/>
      <c r="BD9" s="118"/>
      <c r="BE9" s="118"/>
      <c r="BF9" s="118"/>
      <c r="BG9" s="118"/>
      <c r="BH9" s="118"/>
      <c r="BI9" s="118"/>
      <c r="BJ9" s="118"/>
      <c r="BK9" s="118"/>
      <c r="BL9" s="121"/>
      <c r="BM9" s="237"/>
      <c r="BN9" s="186"/>
      <c r="BO9" s="125"/>
      <c r="BP9" s="118"/>
      <c r="BQ9" s="125"/>
      <c r="BR9" s="178"/>
    </row>
    <row r="10" spans="1:101" ht="108" customHeight="1" x14ac:dyDescent="0.3">
      <c r="A10" s="242" t="s">
        <v>107</v>
      </c>
      <c r="B10" s="146" t="s">
        <v>38</v>
      </c>
      <c r="C10" s="36" t="s">
        <v>103</v>
      </c>
      <c r="D10" s="238" t="s">
        <v>105</v>
      </c>
      <c r="E10" s="91">
        <v>2446574.0699999998</v>
      </c>
      <c r="F10" s="93">
        <v>1718438.29</v>
      </c>
      <c r="G10" s="93">
        <v>1821891.88</v>
      </c>
      <c r="H10" s="93">
        <v>1739924.66</v>
      </c>
      <c r="I10" s="93">
        <v>1851415.1</v>
      </c>
      <c r="J10" s="93">
        <v>1938901.29</v>
      </c>
      <c r="K10" s="93">
        <v>3357072.18</v>
      </c>
      <c r="L10" s="93">
        <v>1980934.7</v>
      </c>
      <c r="M10" s="93">
        <v>2047192.95</v>
      </c>
      <c r="N10" s="93">
        <v>2081412.3</v>
      </c>
      <c r="O10" s="93">
        <v>2029308.16</v>
      </c>
      <c r="P10" s="150">
        <v>3546385.44</v>
      </c>
      <c r="Q10" s="91">
        <v>2467736.87</v>
      </c>
      <c r="R10" s="93">
        <v>1700667.83</v>
      </c>
      <c r="S10" s="93">
        <v>1801823.59</v>
      </c>
      <c r="T10" s="93">
        <v>1907004.83</v>
      </c>
      <c r="U10" s="93">
        <v>1900985.59</v>
      </c>
      <c r="V10" s="93">
        <v>2047730.66</v>
      </c>
      <c r="W10" s="93">
        <v>3384958.11</v>
      </c>
      <c r="X10" s="93">
        <v>1883068.69</v>
      </c>
      <c r="Y10" s="93">
        <v>1909531.59</v>
      </c>
      <c r="Z10" s="93">
        <v>2007424.88</v>
      </c>
      <c r="AA10" s="93">
        <v>2034876.5</v>
      </c>
      <c r="AB10" s="150">
        <v>3194840.85</v>
      </c>
      <c r="AC10" s="91">
        <v>2473118.42</v>
      </c>
      <c r="AD10" s="93">
        <v>1738986.26</v>
      </c>
      <c r="AE10" s="93">
        <v>1822950.77</v>
      </c>
      <c r="AF10" s="93">
        <v>1859544.59</v>
      </c>
      <c r="AG10" s="93">
        <v>1817628.16</v>
      </c>
      <c r="AH10" s="93">
        <v>1778443.11</v>
      </c>
      <c r="AI10" s="93">
        <v>4118158.5</v>
      </c>
      <c r="AJ10" s="93">
        <v>2178497.63</v>
      </c>
      <c r="AK10" s="93">
        <v>2372474.52</v>
      </c>
      <c r="AL10" s="93">
        <v>2258511.92</v>
      </c>
      <c r="AM10" s="93">
        <v>2076799.74</v>
      </c>
      <c r="AN10" s="150">
        <v>4402738.88</v>
      </c>
      <c r="AO10" s="91">
        <v>2822382.92</v>
      </c>
      <c r="AP10" s="93">
        <v>1886350.44</v>
      </c>
      <c r="AQ10" s="93">
        <v>2041535.53</v>
      </c>
      <c r="AR10" s="93">
        <v>2142033.4900000002</v>
      </c>
      <c r="AS10" s="93">
        <v>2068294.3</v>
      </c>
      <c r="AT10" s="93">
        <v>2142522.9700000002</v>
      </c>
      <c r="AU10" s="93">
        <v>3899858.52</v>
      </c>
      <c r="AV10" s="103">
        <v>2436703.91</v>
      </c>
      <c r="AW10" s="103">
        <v>6732926.7599999998</v>
      </c>
      <c r="AX10" s="103">
        <v>2263028.36</v>
      </c>
      <c r="AY10" s="103">
        <v>6229815.21</v>
      </c>
      <c r="AZ10" s="104">
        <v>4345438.41</v>
      </c>
      <c r="BA10" s="91">
        <v>2515576.91</v>
      </c>
      <c r="BB10" s="240">
        <v>2622274.09</v>
      </c>
      <c r="BC10" s="93">
        <v>2093758.33</v>
      </c>
      <c r="BD10" s="93"/>
      <c r="BE10" s="93"/>
      <c r="BF10" s="93"/>
      <c r="BG10" s="93"/>
      <c r="BH10" s="93"/>
      <c r="BI10" s="93"/>
      <c r="BJ10" s="93"/>
      <c r="BK10" s="93"/>
      <c r="BL10" s="150"/>
      <c r="BM10" s="129">
        <f>SUM(BA10:BL11)</f>
        <v>7231609.3300000001</v>
      </c>
      <c r="BN10" s="234">
        <v>29928869</v>
      </c>
      <c r="BO10" s="19" t="s">
        <v>156</v>
      </c>
      <c r="BP10" s="117">
        <v>24598865</v>
      </c>
      <c r="BQ10" s="19" t="s">
        <v>123</v>
      </c>
      <c r="BR10" s="182">
        <v>350434</v>
      </c>
    </row>
    <row r="11" spans="1:101" ht="107.4" customHeight="1" x14ac:dyDescent="0.3">
      <c r="A11" s="243"/>
      <c r="B11" s="147"/>
      <c r="C11" s="43" t="s">
        <v>104</v>
      </c>
      <c r="D11" s="239"/>
      <c r="E11" s="86"/>
      <c r="F11" s="88"/>
      <c r="G11" s="88"/>
      <c r="H11" s="88"/>
      <c r="I11" s="88"/>
      <c r="J11" s="88"/>
      <c r="K11" s="88"/>
      <c r="L11" s="88"/>
      <c r="M11" s="88"/>
      <c r="N11" s="88"/>
      <c r="O11" s="88"/>
      <c r="P11" s="90"/>
      <c r="Q11" s="86"/>
      <c r="R11" s="88"/>
      <c r="S11" s="88"/>
      <c r="T11" s="88"/>
      <c r="U11" s="88"/>
      <c r="V11" s="88"/>
      <c r="W11" s="88"/>
      <c r="X11" s="88"/>
      <c r="Y11" s="88"/>
      <c r="Z11" s="88"/>
      <c r="AA11" s="88"/>
      <c r="AB11" s="90"/>
      <c r="AC11" s="86"/>
      <c r="AD11" s="88"/>
      <c r="AE11" s="88"/>
      <c r="AF11" s="88"/>
      <c r="AG11" s="88"/>
      <c r="AH11" s="88"/>
      <c r="AI11" s="88"/>
      <c r="AJ11" s="88"/>
      <c r="AK11" s="88"/>
      <c r="AL11" s="88"/>
      <c r="AM11" s="88"/>
      <c r="AN11" s="90"/>
      <c r="AO11" s="86"/>
      <c r="AP11" s="88"/>
      <c r="AQ11" s="88"/>
      <c r="AR11" s="88"/>
      <c r="AS11" s="88"/>
      <c r="AT11" s="88"/>
      <c r="AU11" s="88"/>
      <c r="AV11" s="81"/>
      <c r="AW11" s="81"/>
      <c r="AX11" s="81"/>
      <c r="AY11" s="81"/>
      <c r="AZ11" s="83"/>
      <c r="BA11" s="92"/>
      <c r="BB11" s="241"/>
      <c r="BC11" s="94"/>
      <c r="BD11" s="94"/>
      <c r="BE11" s="94"/>
      <c r="BF11" s="94"/>
      <c r="BG11" s="94"/>
      <c r="BH11" s="94"/>
      <c r="BI11" s="94"/>
      <c r="BJ11" s="94"/>
      <c r="BK11" s="94"/>
      <c r="BL11" s="105"/>
      <c r="BM11" s="213"/>
      <c r="BN11" s="186"/>
      <c r="BO11" s="42" t="s">
        <v>157</v>
      </c>
      <c r="BP11" s="131"/>
      <c r="BQ11" s="42" t="s">
        <v>124</v>
      </c>
      <c r="BR11" s="183"/>
    </row>
    <row r="12" spans="1:101" ht="160.19999999999999" customHeight="1" x14ac:dyDescent="0.3">
      <c r="A12" s="243"/>
      <c r="B12" s="147"/>
      <c r="C12" s="57" t="s">
        <v>40</v>
      </c>
      <c r="D12" s="140" t="s">
        <v>48</v>
      </c>
      <c r="E12" s="85">
        <v>666446.84</v>
      </c>
      <c r="F12" s="87">
        <v>709418.15</v>
      </c>
      <c r="G12" s="87">
        <v>554519.02</v>
      </c>
      <c r="H12" s="87">
        <v>798487.41</v>
      </c>
      <c r="I12" s="87">
        <v>770666.55</v>
      </c>
      <c r="J12" s="87">
        <v>579473.41</v>
      </c>
      <c r="K12" s="87">
        <v>1110522.6599999999</v>
      </c>
      <c r="L12" s="87">
        <v>817839.34</v>
      </c>
      <c r="M12" s="87">
        <v>585771.42000000004</v>
      </c>
      <c r="N12" s="87">
        <v>633518.14</v>
      </c>
      <c r="O12" s="87">
        <v>745827.26</v>
      </c>
      <c r="P12" s="89">
        <v>1422657.55</v>
      </c>
      <c r="Q12" s="85">
        <v>736918.29</v>
      </c>
      <c r="R12" s="87">
        <v>620759.56999999995</v>
      </c>
      <c r="S12" s="87">
        <v>696847.97</v>
      </c>
      <c r="T12" s="87">
        <v>704414.89</v>
      </c>
      <c r="U12" s="87">
        <v>721127.69</v>
      </c>
      <c r="V12" s="87">
        <v>715572.3</v>
      </c>
      <c r="W12" s="87">
        <v>1210495.69</v>
      </c>
      <c r="X12" s="87">
        <v>651969.84</v>
      </c>
      <c r="Y12" s="87">
        <v>635047.55000000005</v>
      </c>
      <c r="Z12" s="87">
        <v>634211.21</v>
      </c>
      <c r="AA12" s="87">
        <v>860190.54</v>
      </c>
      <c r="AB12" s="89">
        <v>1139545</v>
      </c>
      <c r="AC12" s="85">
        <v>784980</v>
      </c>
      <c r="AD12" s="87">
        <v>577347.31000000006</v>
      </c>
      <c r="AE12" s="87">
        <v>601792.43999999994</v>
      </c>
      <c r="AF12" s="87">
        <v>588327.84</v>
      </c>
      <c r="AG12" s="87">
        <v>564544.49</v>
      </c>
      <c r="AH12" s="87">
        <v>610490.86</v>
      </c>
      <c r="AI12" s="87">
        <v>1201786.99</v>
      </c>
      <c r="AJ12" s="87">
        <v>1099863.1399999999</v>
      </c>
      <c r="AK12" s="87">
        <v>798764.38</v>
      </c>
      <c r="AL12" s="87">
        <v>833005.26</v>
      </c>
      <c r="AM12" s="87">
        <v>856108.4</v>
      </c>
      <c r="AN12" s="89">
        <v>1693764.45</v>
      </c>
      <c r="AO12" s="85">
        <v>831813.92</v>
      </c>
      <c r="AP12" s="87">
        <v>849098.45</v>
      </c>
      <c r="AQ12" s="87">
        <v>790087.86</v>
      </c>
      <c r="AR12" s="87">
        <v>927893.49</v>
      </c>
      <c r="AS12" s="87">
        <v>838078.02</v>
      </c>
      <c r="AT12" s="87">
        <v>939677.65</v>
      </c>
      <c r="AU12" s="87">
        <v>1314181.1399999999</v>
      </c>
      <c r="AV12" s="87">
        <v>1130696.29</v>
      </c>
      <c r="AW12" s="87">
        <v>2173961.94</v>
      </c>
      <c r="AX12" s="87">
        <v>1131077.3799999999</v>
      </c>
      <c r="AY12" s="87">
        <v>1923712.64</v>
      </c>
      <c r="AZ12" s="89">
        <v>2826074</v>
      </c>
      <c r="BA12" s="85">
        <v>1119681.26</v>
      </c>
      <c r="BB12" s="232">
        <v>1061596.42</v>
      </c>
      <c r="BC12" s="87">
        <v>1191484.05</v>
      </c>
      <c r="BD12" s="87"/>
      <c r="BE12" s="87"/>
      <c r="BF12" s="87"/>
      <c r="BG12" s="87"/>
      <c r="BH12" s="87"/>
      <c r="BI12" s="87"/>
      <c r="BJ12" s="87"/>
      <c r="BK12" s="87"/>
      <c r="BL12" s="87"/>
      <c r="BM12" s="213">
        <f>BA12+BB12+BC12+BD12+BE12+BF12+BG12+BH12+BI12+BJ12+BK12+BL12</f>
        <v>3372761.7299999995</v>
      </c>
      <c r="BN12" s="185">
        <v>12288112</v>
      </c>
      <c r="BO12" s="42" t="s">
        <v>158</v>
      </c>
      <c r="BP12" s="132">
        <v>7126151</v>
      </c>
      <c r="BQ12" s="42" t="s">
        <v>125</v>
      </c>
      <c r="BR12" s="184">
        <v>325583</v>
      </c>
    </row>
    <row r="13" spans="1:101" ht="201.6" customHeight="1" x14ac:dyDescent="0.3">
      <c r="A13" s="243"/>
      <c r="B13" s="147"/>
      <c r="C13" s="43" t="s">
        <v>39</v>
      </c>
      <c r="D13" s="141"/>
      <c r="E13" s="86"/>
      <c r="F13" s="88"/>
      <c r="G13" s="88"/>
      <c r="H13" s="88"/>
      <c r="I13" s="88"/>
      <c r="J13" s="88"/>
      <c r="K13" s="88"/>
      <c r="L13" s="88"/>
      <c r="M13" s="88"/>
      <c r="N13" s="88"/>
      <c r="O13" s="88"/>
      <c r="P13" s="90"/>
      <c r="Q13" s="86"/>
      <c r="R13" s="88"/>
      <c r="S13" s="88"/>
      <c r="T13" s="88"/>
      <c r="U13" s="88"/>
      <c r="V13" s="88"/>
      <c r="W13" s="88"/>
      <c r="X13" s="88"/>
      <c r="Y13" s="88"/>
      <c r="Z13" s="88"/>
      <c r="AA13" s="88"/>
      <c r="AB13" s="90"/>
      <c r="AC13" s="86"/>
      <c r="AD13" s="88"/>
      <c r="AE13" s="88"/>
      <c r="AF13" s="88"/>
      <c r="AG13" s="88"/>
      <c r="AH13" s="88"/>
      <c r="AI13" s="88"/>
      <c r="AJ13" s="88"/>
      <c r="AK13" s="88"/>
      <c r="AL13" s="88"/>
      <c r="AM13" s="88"/>
      <c r="AN13" s="90"/>
      <c r="AO13" s="86"/>
      <c r="AP13" s="88"/>
      <c r="AQ13" s="88"/>
      <c r="AR13" s="88"/>
      <c r="AS13" s="88"/>
      <c r="AT13" s="88"/>
      <c r="AU13" s="88"/>
      <c r="AV13" s="88"/>
      <c r="AW13" s="88"/>
      <c r="AX13" s="88"/>
      <c r="AY13" s="88"/>
      <c r="AZ13" s="90"/>
      <c r="BA13" s="92"/>
      <c r="BB13" s="241"/>
      <c r="BC13" s="94"/>
      <c r="BD13" s="94"/>
      <c r="BE13" s="94"/>
      <c r="BF13" s="94"/>
      <c r="BG13" s="94"/>
      <c r="BH13" s="94"/>
      <c r="BI13" s="94"/>
      <c r="BJ13" s="94"/>
      <c r="BK13" s="94"/>
      <c r="BL13" s="94"/>
      <c r="BM13" s="213"/>
      <c r="BN13" s="186"/>
      <c r="BO13" s="42" t="s">
        <v>159</v>
      </c>
      <c r="BP13" s="131"/>
      <c r="BQ13" s="42" t="s">
        <v>126</v>
      </c>
      <c r="BR13" s="183"/>
    </row>
    <row r="14" spans="1:101" ht="124.8" customHeight="1" x14ac:dyDescent="0.3">
      <c r="A14" s="243"/>
      <c r="B14" s="147"/>
      <c r="C14" s="57" t="s">
        <v>42</v>
      </c>
      <c r="D14" s="140" t="s">
        <v>49</v>
      </c>
      <c r="E14" s="85">
        <v>59632.71</v>
      </c>
      <c r="F14" s="87">
        <v>52171</v>
      </c>
      <c r="G14" s="87">
        <v>53132</v>
      </c>
      <c r="H14" s="87">
        <v>54225</v>
      </c>
      <c r="I14" s="87">
        <v>52767</v>
      </c>
      <c r="J14" s="87">
        <v>57726.7</v>
      </c>
      <c r="K14" s="87">
        <v>104465.3</v>
      </c>
      <c r="L14" s="87">
        <v>78620.600000000006</v>
      </c>
      <c r="M14" s="87">
        <v>49787.39</v>
      </c>
      <c r="N14" s="87">
        <v>47338</v>
      </c>
      <c r="O14" s="87">
        <v>46841</v>
      </c>
      <c r="P14" s="89">
        <v>190943.69</v>
      </c>
      <c r="Q14" s="85">
        <v>60816.84</v>
      </c>
      <c r="R14" s="87">
        <v>53469</v>
      </c>
      <c r="S14" s="87">
        <v>54732</v>
      </c>
      <c r="T14" s="87">
        <v>104859.95</v>
      </c>
      <c r="U14" s="87">
        <v>72367.899999999994</v>
      </c>
      <c r="V14" s="87">
        <v>63500.25</v>
      </c>
      <c r="W14" s="87">
        <v>87122.5</v>
      </c>
      <c r="X14" s="87">
        <v>52161</v>
      </c>
      <c r="Y14" s="87">
        <v>57939</v>
      </c>
      <c r="Z14" s="87">
        <v>110292</v>
      </c>
      <c r="AA14" s="87">
        <v>45784.27</v>
      </c>
      <c r="AB14" s="89">
        <v>83735.8</v>
      </c>
      <c r="AC14" s="85">
        <v>37461.629999999997</v>
      </c>
      <c r="AD14" s="87">
        <v>38636</v>
      </c>
      <c r="AE14" s="87">
        <v>36696</v>
      </c>
      <c r="AF14" s="87">
        <v>36080</v>
      </c>
      <c r="AG14" s="87">
        <v>38134</v>
      </c>
      <c r="AH14" s="87">
        <v>71029.84</v>
      </c>
      <c r="AI14" s="87">
        <v>75123.100000000006</v>
      </c>
      <c r="AJ14" s="87">
        <v>57567</v>
      </c>
      <c r="AK14" s="87">
        <v>49641</v>
      </c>
      <c r="AL14" s="87">
        <v>71713.72</v>
      </c>
      <c r="AM14" s="87">
        <v>49641</v>
      </c>
      <c r="AN14" s="89">
        <v>106473.25</v>
      </c>
      <c r="AO14" s="85">
        <v>65741.73</v>
      </c>
      <c r="AP14" s="87">
        <v>54641</v>
      </c>
      <c r="AQ14" s="87">
        <v>68612.97</v>
      </c>
      <c r="AR14" s="87">
        <v>59445.83</v>
      </c>
      <c r="AS14" s="87">
        <v>59588</v>
      </c>
      <c r="AT14" s="87">
        <v>62358</v>
      </c>
      <c r="AU14" s="87">
        <v>97865.15</v>
      </c>
      <c r="AV14" s="87">
        <v>61331.75</v>
      </c>
      <c r="AW14" s="87">
        <v>100311.4</v>
      </c>
      <c r="AX14" s="87">
        <v>93597.38</v>
      </c>
      <c r="AY14" s="87">
        <v>56784.5</v>
      </c>
      <c r="AZ14" s="89">
        <v>156442.69</v>
      </c>
      <c r="BA14" s="85">
        <v>74340.28</v>
      </c>
      <c r="BB14" s="232">
        <v>73157</v>
      </c>
      <c r="BC14" s="87">
        <v>68016</v>
      </c>
      <c r="BD14" s="87"/>
      <c r="BE14" s="87"/>
      <c r="BF14" s="87"/>
      <c r="BG14" s="87"/>
      <c r="BH14" s="87"/>
      <c r="BI14" s="87"/>
      <c r="BJ14" s="87"/>
      <c r="BK14" s="87"/>
      <c r="BL14" s="87"/>
      <c r="BM14" s="213">
        <f>BA14+BB14+BC14+BD14+BE14+BF14+BG14+BH14+BI14+BJ14+BK14+BL14</f>
        <v>215513.28</v>
      </c>
      <c r="BN14" s="185">
        <v>916024</v>
      </c>
      <c r="BO14" s="123" t="s">
        <v>160</v>
      </c>
      <c r="BP14" s="132">
        <v>95937</v>
      </c>
      <c r="BQ14" s="42" t="s">
        <v>127</v>
      </c>
      <c r="BR14" s="183">
        <v>800</v>
      </c>
    </row>
    <row r="15" spans="1:101" ht="120.6" customHeight="1" x14ac:dyDescent="0.3">
      <c r="A15" s="243"/>
      <c r="B15" s="147"/>
      <c r="C15" s="43" t="s">
        <v>41</v>
      </c>
      <c r="D15" s="141"/>
      <c r="E15" s="86"/>
      <c r="F15" s="88"/>
      <c r="G15" s="88"/>
      <c r="H15" s="88"/>
      <c r="I15" s="88"/>
      <c r="J15" s="88"/>
      <c r="K15" s="88"/>
      <c r="L15" s="88"/>
      <c r="M15" s="88"/>
      <c r="N15" s="88"/>
      <c r="O15" s="88"/>
      <c r="P15" s="90"/>
      <c r="Q15" s="86"/>
      <c r="R15" s="88"/>
      <c r="S15" s="88"/>
      <c r="T15" s="88"/>
      <c r="U15" s="88"/>
      <c r="V15" s="88"/>
      <c r="W15" s="88"/>
      <c r="X15" s="88"/>
      <c r="Y15" s="88"/>
      <c r="Z15" s="88"/>
      <c r="AA15" s="88"/>
      <c r="AB15" s="90"/>
      <c r="AC15" s="86"/>
      <c r="AD15" s="88"/>
      <c r="AE15" s="88"/>
      <c r="AF15" s="88"/>
      <c r="AG15" s="88"/>
      <c r="AH15" s="88"/>
      <c r="AI15" s="88"/>
      <c r="AJ15" s="88"/>
      <c r="AK15" s="88"/>
      <c r="AL15" s="88"/>
      <c r="AM15" s="88"/>
      <c r="AN15" s="90"/>
      <c r="AO15" s="86"/>
      <c r="AP15" s="88"/>
      <c r="AQ15" s="88"/>
      <c r="AR15" s="88"/>
      <c r="AS15" s="88"/>
      <c r="AT15" s="88"/>
      <c r="AU15" s="88"/>
      <c r="AV15" s="88"/>
      <c r="AW15" s="88"/>
      <c r="AX15" s="88"/>
      <c r="AY15" s="88"/>
      <c r="AZ15" s="90"/>
      <c r="BA15" s="86"/>
      <c r="BB15" s="192"/>
      <c r="BC15" s="88"/>
      <c r="BD15" s="88"/>
      <c r="BE15" s="88"/>
      <c r="BF15" s="88"/>
      <c r="BG15" s="88"/>
      <c r="BH15" s="88"/>
      <c r="BI15" s="88"/>
      <c r="BJ15" s="88"/>
      <c r="BK15" s="88"/>
      <c r="BL15" s="88"/>
      <c r="BM15" s="213"/>
      <c r="BN15" s="186"/>
      <c r="BO15" s="124"/>
      <c r="BP15" s="131"/>
      <c r="BQ15" s="42" t="s">
        <v>128</v>
      </c>
      <c r="BR15" s="183"/>
    </row>
    <row r="16" spans="1:101" ht="106.8" customHeight="1" x14ac:dyDescent="0.3">
      <c r="A16" s="243"/>
      <c r="B16" s="147"/>
      <c r="C16" s="57" t="s">
        <v>43</v>
      </c>
      <c r="D16" s="140" t="s">
        <v>47</v>
      </c>
      <c r="E16" s="85">
        <v>369647.42</v>
      </c>
      <c r="F16" s="87">
        <v>295573.24</v>
      </c>
      <c r="G16" s="87">
        <v>272053.59999999998</v>
      </c>
      <c r="H16" s="87">
        <v>296072.27</v>
      </c>
      <c r="I16" s="87">
        <v>377625.9</v>
      </c>
      <c r="J16" s="87">
        <v>342266.7</v>
      </c>
      <c r="K16" s="87">
        <v>531683.36</v>
      </c>
      <c r="L16" s="87">
        <v>363210.59</v>
      </c>
      <c r="M16" s="87">
        <v>302306.13</v>
      </c>
      <c r="N16" s="87">
        <v>331267.93</v>
      </c>
      <c r="O16" s="87">
        <v>419680.01</v>
      </c>
      <c r="P16" s="89">
        <v>478234.39</v>
      </c>
      <c r="Q16" s="85">
        <v>369767.66</v>
      </c>
      <c r="R16" s="87">
        <v>284110.71999999997</v>
      </c>
      <c r="S16" s="87">
        <v>291079.86</v>
      </c>
      <c r="T16" s="87">
        <v>315768.18</v>
      </c>
      <c r="U16" s="87">
        <v>449063.75</v>
      </c>
      <c r="V16" s="87">
        <v>389548.67</v>
      </c>
      <c r="W16" s="87">
        <v>552917.56999999995</v>
      </c>
      <c r="X16" s="87">
        <v>290440.71000000002</v>
      </c>
      <c r="Y16" s="87">
        <v>319601.08</v>
      </c>
      <c r="Z16" s="87">
        <v>267863.26</v>
      </c>
      <c r="AA16" s="87">
        <v>369765.56</v>
      </c>
      <c r="AB16" s="89">
        <v>448660.13</v>
      </c>
      <c r="AC16" s="85">
        <v>382991.24</v>
      </c>
      <c r="AD16" s="87">
        <v>271203.96999999997</v>
      </c>
      <c r="AE16" s="87">
        <v>273184.25</v>
      </c>
      <c r="AF16" s="87">
        <v>270842.36</v>
      </c>
      <c r="AG16" s="87">
        <v>272310.14</v>
      </c>
      <c r="AH16" s="87">
        <v>269711.33</v>
      </c>
      <c r="AI16" s="87">
        <v>602471.06999999995</v>
      </c>
      <c r="AJ16" s="87">
        <v>311317.87</v>
      </c>
      <c r="AK16" s="87">
        <v>300230.83</v>
      </c>
      <c r="AL16" s="87">
        <v>383406.06</v>
      </c>
      <c r="AM16" s="87">
        <v>362394.97</v>
      </c>
      <c r="AN16" s="89">
        <v>643665.88</v>
      </c>
      <c r="AO16" s="85">
        <v>392397.85</v>
      </c>
      <c r="AP16" s="87">
        <v>273993.03999999998</v>
      </c>
      <c r="AQ16" s="87">
        <v>367338.2</v>
      </c>
      <c r="AR16" s="87">
        <v>412186.81</v>
      </c>
      <c r="AS16" s="87">
        <v>323155.57</v>
      </c>
      <c r="AT16" s="87">
        <v>516071.55</v>
      </c>
      <c r="AU16" s="87">
        <v>577610.74</v>
      </c>
      <c r="AV16" s="87">
        <v>567929.93000000005</v>
      </c>
      <c r="AW16" s="87">
        <v>910353.49</v>
      </c>
      <c r="AX16" s="87">
        <v>512047.75</v>
      </c>
      <c r="AY16" s="87">
        <v>499551.16</v>
      </c>
      <c r="AZ16" s="89">
        <v>2233976.36</v>
      </c>
      <c r="BA16" s="85">
        <v>434802.17</v>
      </c>
      <c r="BB16" s="232">
        <v>323335.53000000003</v>
      </c>
      <c r="BC16" s="87">
        <v>401583.46</v>
      </c>
      <c r="BD16" s="87"/>
      <c r="BE16" s="87"/>
      <c r="BF16" s="87"/>
      <c r="BG16" s="87"/>
      <c r="BH16" s="87"/>
      <c r="BI16" s="87"/>
      <c r="BJ16" s="87"/>
      <c r="BK16" s="87"/>
      <c r="BL16" s="87"/>
      <c r="BM16" s="213">
        <f>BA16+BB16+BC16+BD16+BE16+BF16+BG16+BH16+BI16+BJ16+BK16+BL16</f>
        <v>1159721.1599999999</v>
      </c>
      <c r="BN16" s="185">
        <v>5132731</v>
      </c>
      <c r="BO16" s="42" t="s">
        <v>161</v>
      </c>
      <c r="BP16" s="132">
        <v>2820743</v>
      </c>
      <c r="BQ16" s="42" t="s">
        <v>129</v>
      </c>
      <c r="BR16" s="184">
        <v>96634</v>
      </c>
    </row>
    <row r="17" spans="1:70" ht="96" customHeight="1" x14ac:dyDescent="0.3">
      <c r="A17" s="243"/>
      <c r="B17" s="147"/>
      <c r="C17" s="43" t="s">
        <v>44</v>
      </c>
      <c r="D17" s="141"/>
      <c r="E17" s="86">
        <v>369647.42</v>
      </c>
      <c r="F17" s="88">
        <v>295573.24</v>
      </c>
      <c r="G17" s="88">
        <v>272053.59999999998</v>
      </c>
      <c r="H17" s="88">
        <v>296072.27</v>
      </c>
      <c r="I17" s="88">
        <v>377625.9</v>
      </c>
      <c r="J17" s="88">
        <v>342266.7</v>
      </c>
      <c r="K17" s="88">
        <v>531683.36</v>
      </c>
      <c r="L17" s="88">
        <v>363210.59</v>
      </c>
      <c r="M17" s="88">
        <v>302306.13</v>
      </c>
      <c r="N17" s="88">
        <v>331267.93</v>
      </c>
      <c r="O17" s="88">
        <v>419680.01</v>
      </c>
      <c r="P17" s="90">
        <v>478234.39</v>
      </c>
      <c r="Q17" s="86">
        <v>369767.66</v>
      </c>
      <c r="R17" s="88">
        <v>284110.71999999997</v>
      </c>
      <c r="S17" s="88">
        <v>291079.86</v>
      </c>
      <c r="T17" s="88">
        <v>315768.18</v>
      </c>
      <c r="U17" s="88">
        <v>449063.75</v>
      </c>
      <c r="V17" s="88">
        <v>389548.67</v>
      </c>
      <c r="W17" s="88">
        <v>552917.56999999995</v>
      </c>
      <c r="X17" s="88">
        <v>290440.71000000002</v>
      </c>
      <c r="Y17" s="88">
        <v>319601.08</v>
      </c>
      <c r="Z17" s="88">
        <v>267863.26</v>
      </c>
      <c r="AA17" s="88">
        <v>369765.56</v>
      </c>
      <c r="AB17" s="90">
        <v>448660.13</v>
      </c>
      <c r="AC17" s="86">
        <v>382991.24</v>
      </c>
      <c r="AD17" s="88">
        <v>271203.96999999997</v>
      </c>
      <c r="AE17" s="88">
        <v>273184.25</v>
      </c>
      <c r="AF17" s="88">
        <v>270842.36</v>
      </c>
      <c r="AG17" s="88">
        <v>272310.14</v>
      </c>
      <c r="AH17" s="88">
        <v>269711.33</v>
      </c>
      <c r="AI17" s="88">
        <v>602471.06999999995</v>
      </c>
      <c r="AJ17" s="88">
        <v>311317.87</v>
      </c>
      <c r="AK17" s="88">
        <v>300230.83</v>
      </c>
      <c r="AL17" s="88">
        <v>383406.06</v>
      </c>
      <c r="AM17" s="88">
        <v>362394.97</v>
      </c>
      <c r="AN17" s="90">
        <v>643665.88</v>
      </c>
      <c r="AO17" s="86">
        <v>392397.85</v>
      </c>
      <c r="AP17" s="88">
        <v>273993.03999999998</v>
      </c>
      <c r="AQ17" s="88">
        <v>367338.2</v>
      </c>
      <c r="AR17" s="88">
        <v>412186.81</v>
      </c>
      <c r="AS17" s="88">
        <v>323155.57</v>
      </c>
      <c r="AT17" s="88">
        <v>516071.55</v>
      </c>
      <c r="AU17" s="88">
        <v>577610.74</v>
      </c>
      <c r="AV17" s="88"/>
      <c r="AW17" s="88"/>
      <c r="AX17" s="88"/>
      <c r="AY17" s="88"/>
      <c r="AZ17" s="90"/>
      <c r="BA17" s="92"/>
      <c r="BB17" s="241"/>
      <c r="BC17" s="94"/>
      <c r="BD17" s="94"/>
      <c r="BE17" s="94"/>
      <c r="BF17" s="94"/>
      <c r="BG17" s="94"/>
      <c r="BH17" s="94"/>
      <c r="BI17" s="94"/>
      <c r="BJ17" s="94"/>
      <c r="BK17" s="94"/>
      <c r="BL17" s="94"/>
      <c r="BM17" s="213"/>
      <c r="BN17" s="186"/>
      <c r="BO17" s="42" t="s">
        <v>162</v>
      </c>
      <c r="BP17" s="131"/>
      <c r="BQ17" s="42" t="s">
        <v>130</v>
      </c>
      <c r="BR17" s="183"/>
    </row>
    <row r="18" spans="1:70" ht="179.4" customHeight="1" x14ac:dyDescent="0.3">
      <c r="A18" s="243"/>
      <c r="B18" s="147"/>
      <c r="C18" s="57" t="s">
        <v>45</v>
      </c>
      <c r="D18" s="140" t="s">
        <v>100</v>
      </c>
      <c r="E18" s="85">
        <v>1332680.3799999999</v>
      </c>
      <c r="F18" s="87">
        <v>1192339.3999999999</v>
      </c>
      <c r="G18" s="87">
        <v>1151110.28</v>
      </c>
      <c r="H18" s="87">
        <v>1453675.72</v>
      </c>
      <c r="I18" s="87">
        <v>1313043.03</v>
      </c>
      <c r="J18" s="87">
        <v>1041707.93</v>
      </c>
      <c r="K18" s="87">
        <v>1916229.67</v>
      </c>
      <c r="L18" s="87">
        <v>1196206.74</v>
      </c>
      <c r="M18" s="87">
        <v>1167548.3500000001</v>
      </c>
      <c r="N18" s="87">
        <v>1317926.78</v>
      </c>
      <c r="O18" s="81">
        <v>1229194.81</v>
      </c>
      <c r="P18" s="83">
        <v>3977409.11</v>
      </c>
      <c r="Q18" s="95">
        <v>1405367.67</v>
      </c>
      <c r="R18" s="81">
        <v>1025207.39</v>
      </c>
      <c r="S18" s="81">
        <v>1186198.21</v>
      </c>
      <c r="T18" s="81">
        <v>1668732.88</v>
      </c>
      <c r="U18" s="81">
        <v>1577967.12</v>
      </c>
      <c r="V18" s="81">
        <v>1155172.51</v>
      </c>
      <c r="W18" s="81">
        <v>1985418.53</v>
      </c>
      <c r="X18" s="81">
        <v>1140638.6200000001</v>
      </c>
      <c r="Y18" s="81">
        <v>1048819.72</v>
      </c>
      <c r="Z18" s="81">
        <v>1011909.45</v>
      </c>
      <c r="AA18" s="81">
        <v>1087528.7</v>
      </c>
      <c r="AB18" s="187">
        <v>2590552.9700000002</v>
      </c>
      <c r="AC18" s="189">
        <v>1415048.78</v>
      </c>
      <c r="AD18" s="81">
        <v>1013353.43</v>
      </c>
      <c r="AE18" s="81">
        <v>1231561.1399999999</v>
      </c>
      <c r="AF18" s="81">
        <v>1840500.05</v>
      </c>
      <c r="AG18" s="81">
        <v>1415507.51</v>
      </c>
      <c r="AH18" s="81">
        <v>1083545.29</v>
      </c>
      <c r="AI18" s="81">
        <v>2294248.4</v>
      </c>
      <c r="AJ18" s="81">
        <v>1221950.17</v>
      </c>
      <c r="AK18" s="81">
        <v>1250676.31</v>
      </c>
      <c r="AL18" s="81">
        <v>1473617.79</v>
      </c>
      <c r="AM18" s="81">
        <v>1381527.19</v>
      </c>
      <c r="AN18" s="83">
        <v>2887131.83</v>
      </c>
      <c r="AO18" s="95">
        <v>1535566.48</v>
      </c>
      <c r="AP18" s="81">
        <v>1166798.4099999999</v>
      </c>
      <c r="AQ18" s="81">
        <v>1559686.28</v>
      </c>
      <c r="AR18" s="81">
        <v>2549418.38</v>
      </c>
      <c r="AS18" s="81">
        <v>1815162.29</v>
      </c>
      <c r="AT18" s="81">
        <v>1760309.13</v>
      </c>
      <c r="AU18" s="81">
        <v>2226273.0499999998</v>
      </c>
      <c r="AV18" s="81">
        <v>1556837.42</v>
      </c>
      <c r="AW18" s="81">
        <v>3887315.49</v>
      </c>
      <c r="AX18" s="81">
        <v>1838855.63</v>
      </c>
      <c r="AY18" s="81">
        <v>3358063.37</v>
      </c>
      <c r="AZ18" s="83">
        <v>3061191.47</v>
      </c>
      <c r="BA18" s="85">
        <v>710381.76</v>
      </c>
      <c r="BB18" s="232">
        <v>2152587.9</v>
      </c>
      <c r="BC18" s="87">
        <v>1524665.78</v>
      </c>
      <c r="BD18" s="87"/>
      <c r="BE18" s="87"/>
      <c r="BF18" s="87"/>
      <c r="BG18" s="87"/>
      <c r="BH18" s="87"/>
      <c r="BI18" s="87"/>
      <c r="BJ18" s="87"/>
      <c r="BK18" s="87"/>
      <c r="BL18" s="89"/>
      <c r="BM18" s="246">
        <f>BA18+BB18+BC18+BD18+BE18+BF18+BG18+BH18+BI18+BJ18+BK18+BL18</f>
        <v>4387635.4400000004</v>
      </c>
      <c r="BN18" s="185">
        <v>17942418</v>
      </c>
      <c r="BO18" s="42" t="s">
        <v>163</v>
      </c>
      <c r="BP18" s="132">
        <v>6354918</v>
      </c>
      <c r="BQ18" s="42" t="s">
        <v>183</v>
      </c>
      <c r="BR18" s="184">
        <v>215533</v>
      </c>
    </row>
    <row r="19" spans="1:70" ht="162.6" customHeight="1" thickBot="1" x14ac:dyDescent="0.35">
      <c r="A19" s="243"/>
      <c r="B19" s="147"/>
      <c r="C19" s="43" t="s">
        <v>46</v>
      </c>
      <c r="D19" s="141"/>
      <c r="E19" s="191">
        <v>1332680.3799999999</v>
      </c>
      <c r="F19" s="107">
        <v>1192339.3999999999</v>
      </c>
      <c r="G19" s="107">
        <v>1151110.28</v>
      </c>
      <c r="H19" s="107">
        <v>1453675.72</v>
      </c>
      <c r="I19" s="107">
        <v>1313043.03</v>
      </c>
      <c r="J19" s="107">
        <v>1041707.93</v>
      </c>
      <c r="K19" s="107">
        <v>1916229.67</v>
      </c>
      <c r="L19" s="107">
        <v>1196206.74</v>
      </c>
      <c r="M19" s="107">
        <v>1167548.3500000001</v>
      </c>
      <c r="N19" s="107">
        <v>1317926.78</v>
      </c>
      <c r="O19" s="82">
        <v>1229194.81</v>
      </c>
      <c r="P19" s="84">
        <v>3977409.11</v>
      </c>
      <c r="Q19" s="96">
        <v>1405367.67</v>
      </c>
      <c r="R19" s="82">
        <v>1025207.39</v>
      </c>
      <c r="S19" s="82">
        <v>1186198.21</v>
      </c>
      <c r="T19" s="82">
        <v>1668732.88</v>
      </c>
      <c r="U19" s="82">
        <v>1577967.12</v>
      </c>
      <c r="V19" s="82">
        <v>1155172.51</v>
      </c>
      <c r="W19" s="82">
        <v>1985418.53</v>
      </c>
      <c r="X19" s="82">
        <v>1140638.6200000001</v>
      </c>
      <c r="Y19" s="82">
        <v>1048819.72</v>
      </c>
      <c r="Z19" s="82">
        <v>1011909.45</v>
      </c>
      <c r="AA19" s="82">
        <v>1087528.7</v>
      </c>
      <c r="AB19" s="188">
        <v>2590552.9700000002</v>
      </c>
      <c r="AC19" s="190">
        <v>1415048.78</v>
      </c>
      <c r="AD19" s="82">
        <v>1013353.43</v>
      </c>
      <c r="AE19" s="82">
        <v>1231561.1399999999</v>
      </c>
      <c r="AF19" s="82">
        <v>1840500.05</v>
      </c>
      <c r="AG19" s="82">
        <v>1415507.51</v>
      </c>
      <c r="AH19" s="82">
        <v>1083545.29</v>
      </c>
      <c r="AI19" s="82">
        <v>2294248.4</v>
      </c>
      <c r="AJ19" s="82">
        <v>1221950.17</v>
      </c>
      <c r="AK19" s="82">
        <v>1250676.31</v>
      </c>
      <c r="AL19" s="82">
        <v>1473617.79</v>
      </c>
      <c r="AM19" s="82">
        <v>1381527.19</v>
      </c>
      <c r="AN19" s="84">
        <v>2887131.83</v>
      </c>
      <c r="AO19" s="96">
        <v>1535566.48</v>
      </c>
      <c r="AP19" s="82">
        <v>1166798.4099999999</v>
      </c>
      <c r="AQ19" s="82">
        <v>1559686.28</v>
      </c>
      <c r="AR19" s="82">
        <v>2549418.38</v>
      </c>
      <c r="AS19" s="82">
        <v>1815162.29</v>
      </c>
      <c r="AT19" s="82">
        <v>1760309.13</v>
      </c>
      <c r="AU19" s="82">
        <v>2226273.0499999998</v>
      </c>
      <c r="AV19" s="82"/>
      <c r="AW19" s="82"/>
      <c r="AX19" s="82"/>
      <c r="AY19" s="82"/>
      <c r="AZ19" s="84"/>
      <c r="BA19" s="92"/>
      <c r="BB19" s="241"/>
      <c r="BC19" s="94"/>
      <c r="BD19" s="94"/>
      <c r="BE19" s="94"/>
      <c r="BF19" s="94"/>
      <c r="BG19" s="94"/>
      <c r="BH19" s="94"/>
      <c r="BI19" s="94"/>
      <c r="BJ19" s="94"/>
      <c r="BK19" s="94"/>
      <c r="BL19" s="105"/>
      <c r="BM19" s="247"/>
      <c r="BN19" s="186"/>
      <c r="BO19" s="42" t="s">
        <v>164</v>
      </c>
      <c r="BP19" s="119"/>
      <c r="BQ19" s="42" t="s">
        <v>131</v>
      </c>
      <c r="BR19" s="183"/>
    </row>
    <row r="20" spans="1:70" ht="99.6" customHeight="1" x14ac:dyDescent="0.3">
      <c r="A20" s="146" t="s">
        <v>51</v>
      </c>
      <c r="B20" s="146" t="s">
        <v>50</v>
      </c>
      <c r="C20" s="36" t="s">
        <v>52</v>
      </c>
      <c r="D20" s="233" t="s">
        <v>78</v>
      </c>
      <c r="E20" s="244">
        <v>954903.94</v>
      </c>
      <c r="F20" s="103">
        <v>3368859.67</v>
      </c>
      <c r="G20" s="103">
        <v>4460353.8099999996</v>
      </c>
      <c r="H20" s="103">
        <v>20051377.300000001</v>
      </c>
      <c r="I20" s="103">
        <v>5209692.3</v>
      </c>
      <c r="J20" s="103">
        <v>18849536.609999999</v>
      </c>
      <c r="K20" s="103">
        <v>4570450.18</v>
      </c>
      <c r="L20" s="103">
        <v>2650077</v>
      </c>
      <c r="M20" s="103">
        <v>2987940</v>
      </c>
      <c r="N20" s="103">
        <v>2434221.04</v>
      </c>
      <c r="O20" s="103">
        <v>2405062.69</v>
      </c>
      <c r="P20" s="104">
        <v>6030599.96</v>
      </c>
      <c r="Q20" s="106">
        <v>2561288.7400000002</v>
      </c>
      <c r="R20" s="103">
        <v>5243395.0599999996</v>
      </c>
      <c r="S20" s="103">
        <v>4385077.95</v>
      </c>
      <c r="T20" s="103">
        <v>4841928.04</v>
      </c>
      <c r="U20" s="103">
        <v>4057518.2</v>
      </c>
      <c r="V20" s="103">
        <v>5127064.84</v>
      </c>
      <c r="W20" s="103">
        <v>3997903.14</v>
      </c>
      <c r="X20" s="103">
        <v>3838371.34</v>
      </c>
      <c r="Y20" s="103">
        <v>3709722.11</v>
      </c>
      <c r="Z20" s="103">
        <v>3156333.33</v>
      </c>
      <c r="AA20" s="103">
        <v>3183439.83</v>
      </c>
      <c r="AB20" s="104">
        <v>4651262.66</v>
      </c>
      <c r="AC20" s="106">
        <v>907861.33</v>
      </c>
      <c r="AD20" s="103">
        <v>736773.07</v>
      </c>
      <c r="AE20" s="103">
        <v>900782.33</v>
      </c>
      <c r="AF20" s="103">
        <v>1395842.53</v>
      </c>
      <c r="AG20" s="103">
        <v>1940996.83</v>
      </c>
      <c r="AH20" s="103">
        <v>2255909.21</v>
      </c>
      <c r="AI20" s="103">
        <v>2692257.6</v>
      </c>
      <c r="AJ20" s="103">
        <v>2098033.46</v>
      </c>
      <c r="AK20" s="103">
        <v>1975954.03</v>
      </c>
      <c r="AL20" s="103">
        <v>2362834.42</v>
      </c>
      <c r="AM20" s="103">
        <v>2358625.2000000002</v>
      </c>
      <c r="AN20" s="104">
        <v>6527930.8700000001</v>
      </c>
      <c r="AO20" s="106">
        <v>1722611.56</v>
      </c>
      <c r="AP20" s="103">
        <v>1349346.27</v>
      </c>
      <c r="AQ20" s="103">
        <v>586020.86</v>
      </c>
      <c r="AR20" s="103">
        <v>493065.43</v>
      </c>
      <c r="AS20" s="103">
        <v>1026599.03</v>
      </c>
      <c r="AT20" s="103">
        <v>1186266.68</v>
      </c>
      <c r="AU20" s="103">
        <v>1841856.68</v>
      </c>
      <c r="AV20" s="103">
        <v>1790632.33</v>
      </c>
      <c r="AW20" s="103">
        <v>1777854.79</v>
      </c>
      <c r="AX20" s="103">
        <v>2236837.85</v>
      </c>
      <c r="AY20" s="103">
        <v>2993550.77</v>
      </c>
      <c r="AZ20" s="104">
        <v>3679670.13</v>
      </c>
      <c r="BA20" s="91">
        <v>1730919.41</v>
      </c>
      <c r="BB20" s="240">
        <v>1462986.91</v>
      </c>
      <c r="BC20" s="93">
        <v>1841979.88</v>
      </c>
      <c r="BD20" s="93"/>
      <c r="BE20" s="93"/>
      <c r="BF20" s="93"/>
      <c r="BG20" s="93"/>
      <c r="BH20" s="93"/>
      <c r="BI20" s="93"/>
      <c r="BJ20" s="93"/>
      <c r="BK20" s="93"/>
      <c r="BL20" s="150"/>
      <c r="BM20" s="129">
        <f>BA20+BB20+BC20+BD20+BE20+BF20+BG20+BH20+BI20+BJ20+BK20+BL20</f>
        <v>5035886.1999999993</v>
      </c>
      <c r="BN20" s="245">
        <v>33297233</v>
      </c>
      <c r="BO20" s="224" t="s">
        <v>165</v>
      </c>
      <c r="BP20" s="133">
        <v>23692912</v>
      </c>
      <c r="BQ20" s="224" t="s">
        <v>132</v>
      </c>
      <c r="BR20" s="182">
        <v>386368</v>
      </c>
    </row>
    <row r="21" spans="1:70" ht="63.6" customHeight="1" x14ac:dyDescent="0.3">
      <c r="A21" s="147"/>
      <c r="B21" s="147"/>
      <c r="C21" s="12" t="s">
        <v>53</v>
      </c>
      <c r="D21" s="141"/>
      <c r="E21" s="189"/>
      <c r="F21" s="81"/>
      <c r="G21" s="81"/>
      <c r="H21" s="81"/>
      <c r="I21" s="81"/>
      <c r="J21" s="81"/>
      <c r="K21" s="81"/>
      <c r="L21" s="81"/>
      <c r="M21" s="81"/>
      <c r="N21" s="81"/>
      <c r="O21" s="81"/>
      <c r="P21" s="83"/>
      <c r="Q21" s="95"/>
      <c r="R21" s="81"/>
      <c r="S21" s="81"/>
      <c r="T21" s="81"/>
      <c r="U21" s="81"/>
      <c r="V21" s="81"/>
      <c r="W21" s="81"/>
      <c r="X21" s="81"/>
      <c r="Y21" s="81"/>
      <c r="Z21" s="81"/>
      <c r="AA21" s="81"/>
      <c r="AB21" s="83"/>
      <c r="AC21" s="95"/>
      <c r="AD21" s="81"/>
      <c r="AE21" s="81"/>
      <c r="AF21" s="81"/>
      <c r="AG21" s="81"/>
      <c r="AH21" s="81"/>
      <c r="AI21" s="81"/>
      <c r="AJ21" s="81"/>
      <c r="AK21" s="81"/>
      <c r="AL21" s="81"/>
      <c r="AM21" s="81"/>
      <c r="AN21" s="83"/>
      <c r="AO21" s="95"/>
      <c r="AP21" s="81"/>
      <c r="AQ21" s="81"/>
      <c r="AR21" s="81"/>
      <c r="AS21" s="81"/>
      <c r="AT21" s="81"/>
      <c r="AU21" s="81"/>
      <c r="AV21" s="81"/>
      <c r="AW21" s="81"/>
      <c r="AX21" s="81"/>
      <c r="AY21" s="81"/>
      <c r="AZ21" s="83"/>
      <c r="BA21" s="92"/>
      <c r="BB21" s="241"/>
      <c r="BC21" s="94"/>
      <c r="BD21" s="94"/>
      <c r="BE21" s="94"/>
      <c r="BF21" s="94"/>
      <c r="BG21" s="94"/>
      <c r="BH21" s="94"/>
      <c r="BI21" s="94"/>
      <c r="BJ21" s="94"/>
      <c r="BK21" s="94"/>
      <c r="BL21" s="105"/>
      <c r="BM21" s="213"/>
      <c r="BN21" s="221"/>
      <c r="BO21" s="125"/>
      <c r="BP21" s="134"/>
      <c r="BQ21" s="124"/>
      <c r="BR21" s="183"/>
    </row>
    <row r="22" spans="1:70" ht="76.2" customHeight="1" x14ac:dyDescent="0.3">
      <c r="A22" s="147"/>
      <c r="B22" s="147"/>
      <c r="C22" s="12" t="s">
        <v>54</v>
      </c>
      <c r="D22" s="141"/>
      <c r="E22" s="189"/>
      <c r="F22" s="81"/>
      <c r="G22" s="81"/>
      <c r="H22" s="81"/>
      <c r="I22" s="81"/>
      <c r="J22" s="81"/>
      <c r="K22" s="81"/>
      <c r="L22" s="81"/>
      <c r="M22" s="81"/>
      <c r="N22" s="81"/>
      <c r="O22" s="81"/>
      <c r="P22" s="83"/>
      <c r="Q22" s="95"/>
      <c r="R22" s="81"/>
      <c r="S22" s="81"/>
      <c r="T22" s="81"/>
      <c r="U22" s="81"/>
      <c r="V22" s="81"/>
      <c r="W22" s="81"/>
      <c r="X22" s="81"/>
      <c r="Y22" s="81"/>
      <c r="Z22" s="81"/>
      <c r="AA22" s="81"/>
      <c r="AB22" s="83"/>
      <c r="AC22" s="95"/>
      <c r="AD22" s="81"/>
      <c r="AE22" s="81"/>
      <c r="AF22" s="81"/>
      <c r="AG22" s="81"/>
      <c r="AH22" s="81"/>
      <c r="AI22" s="81"/>
      <c r="AJ22" s="81"/>
      <c r="AK22" s="81"/>
      <c r="AL22" s="81"/>
      <c r="AM22" s="81"/>
      <c r="AN22" s="83"/>
      <c r="AO22" s="95"/>
      <c r="AP22" s="81"/>
      <c r="AQ22" s="81"/>
      <c r="AR22" s="81"/>
      <c r="AS22" s="81"/>
      <c r="AT22" s="81"/>
      <c r="AU22" s="81"/>
      <c r="AV22" s="81"/>
      <c r="AW22" s="81"/>
      <c r="AX22" s="81"/>
      <c r="AY22" s="81"/>
      <c r="AZ22" s="83"/>
      <c r="BA22" s="92"/>
      <c r="BB22" s="241"/>
      <c r="BC22" s="94"/>
      <c r="BD22" s="94"/>
      <c r="BE22" s="94"/>
      <c r="BF22" s="94"/>
      <c r="BG22" s="94"/>
      <c r="BH22" s="94"/>
      <c r="BI22" s="94"/>
      <c r="BJ22" s="94"/>
      <c r="BK22" s="94"/>
      <c r="BL22" s="105"/>
      <c r="BM22" s="213"/>
      <c r="BN22" s="221"/>
      <c r="BO22" s="125"/>
      <c r="BP22" s="134"/>
      <c r="BQ22" s="23" t="s">
        <v>133</v>
      </c>
      <c r="BR22" s="183"/>
    </row>
    <row r="23" spans="1:70" ht="79.8" customHeight="1" x14ac:dyDescent="0.3">
      <c r="A23" s="147"/>
      <c r="B23" s="147"/>
      <c r="C23" s="12" t="s">
        <v>55</v>
      </c>
      <c r="D23" s="141"/>
      <c r="E23" s="189"/>
      <c r="F23" s="81"/>
      <c r="G23" s="81"/>
      <c r="H23" s="81"/>
      <c r="I23" s="81"/>
      <c r="J23" s="81"/>
      <c r="K23" s="81"/>
      <c r="L23" s="81"/>
      <c r="M23" s="81"/>
      <c r="N23" s="81"/>
      <c r="O23" s="81"/>
      <c r="P23" s="83"/>
      <c r="Q23" s="95"/>
      <c r="R23" s="81"/>
      <c r="S23" s="81"/>
      <c r="T23" s="81"/>
      <c r="U23" s="81"/>
      <c r="V23" s="81"/>
      <c r="W23" s="81"/>
      <c r="X23" s="81"/>
      <c r="Y23" s="81"/>
      <c r="Z23" s="81"/>
      <c r="AA23" s="81"/>
      <c r="AB23" s="83"/>
      <c r="AC23" s="95"/>
      <c r="AD23" s="81"/>
      <c r="AE23" s="81"/>
      <c r="AF23" s="81"/>
      <c r="AG23" s="81"/>
      <c r="AH23" s="81"/>
      <c r="AI23" s="81"/>
      <c r="AJ23" s="81"/>
      <c r="AK23" s="81"/>
      <c r="AL23" s="81"/>
      <c r="AM23" s="81"/>
      <c r="AN23" s="83"/>
      <c r="AO23" s="95"/>
      <c r="AP23" s="81"/>
      <c r="AQ23" s="81"/>
      <c r="AR23" s="81"/>
      <c r="AS23" s="81"/>
      <c r="AT23" s="81"/>
      <c r="AU23" s="81"/>
      <c r="AV23" s="81"/>
      <c r="AW23" s="81"/>
      <c r="AX23" s="81"/>
      <c r="AY23" s="81"/>
      <c r="AZ23" s="83"/>
      <c r="BA23" s="92"/>
      <c r="BB23" s="241"/>
      <c r="BC23" s="94"/>
      <c r="BD23" s="94"/>
      <c r="BE23" s="94"/>
      <c r="BF23" s="94"/>
      <c r="BG23" s="94"/>
      <c r="BH23" s="94"/>
      <c r="BI23" s="94"/>
      <c r="BJ23" s="94"/>
      <c r="BK23" s="94"/>
      <c r="BL23" s="105"/>
      <c r="BM23" s="213"/>
      <c r="BN23" s="221"/>
      <c r="BO23" s="124"/>
      <c r="BP23" s="134"/>
      <c r="BQ23" s="23" t="s">
        <v>134</v>
      </c>
      <c r="BR23" s="183"/>
    </row>
    <row r="24" spans="1:70" ht="81" customHeight="1" x14ac:dyDescent="0.3">
      <c r="A24" s="147"/>
      <c r="B24" s="147"/>
      <c r="C24" s="12" t="s">
        <v>56</v>
      </c>
      <c r="D24" s="141"/>
      <c r="E24" s="189"/>
      <c r="F24" s="81"/>
      <c r="G24" s="81"/>
      <c r="H24" s="81"/>
      <c r="I24" s="81"/>
      <c r="J24" s="81"/>
      <c r="K24" s="81"/>
      <c r="L24" s="81"/>
      <c r="M24" s="81"/>
      <c r="N24" s="81"/>
      <c r="O24" s="81"/>
      <c r="P24" s="83"/>
      <c r="Q24" s="95"/>
      <c r="R24" s="81"/>
      <c r="S24" s="81"/>
      <c r="T24" s="81"/>
      <c r="U24" s="81"/>
      <c r="V24" s="81"/>
      <c r="W24" s="81"/>
      <c r="X24" s="81"/>
      <c r="Y24" s="81"/>
      <c r="Z24" s="81"/>
      <c r="AA24" s="81"/>
      <c r="AB24" s="83"/>
      <c r="AC24" s="95"/>
      <c r="AD24" s="81"/>
      <c r="AE24" s="81"/>
      <c r="AF24" s="81"/>
      <c r="AG24" s="81"/>
      <c r="AH24" s="81"/>
      <c r="AI24" s="81"/>
      <c r="AJ24" s="81"/>
      <c r="AK24" s="81"/>
      <c r="AL24" s="81"/>
      <c r="AM24" s="81"/>
      <c r="AN24" s="83"/>
      <c r="AO24" s="95"/>
      <c r="AP24" s="81"/>
      <c r="AQ24" s="81"/>
      <c r="AR24" s="81"/>
      <c r="AS24" s="81"/>
      <c r="AT24" s="81"/>
      <c r="AU24" s="81"/>
      <c r="AV24" s="81"/>
      <c r="AW24" s="81"/>
      <c r="AX24" s="81"/>
      <c r="AY24" s="81"/>
      <c r="AZ24" s="83"/>
      <c r="BA24" s="92"/>
      <c r="BB24" s="241"/>
      <c r="BC24" s="94"/>
      <c r="BD24" s="94"/>
      <c r="BE24" s="94"/>
      <c r="BF24" s="94"/>
      <c r="BG24" s="94"/>
      <c r="BH24" s="94"/>
      <c r="BI24" s="94"/>
      <c r="BJ24" s="94"/>
      <c r="BK24" s="94"/>
      <c r="BL24" s="105"/>
      <c r="BM24" s="213"/>
      <c r="BN24" s="221"/>
      <c r="BO24" s="123" t="s">
        <v>166</v>
      </c>
      <c r="BP24" s="134"/>
      <c r="BQ24" s="123" t="s">
        <v>135</v>
      </c>
      <c r="BR24" s="183"/>
    </row>
    <row r="25" spans="1:70" ht="62.4" customHeight="1" x14ac:dyDescent="0.3">
      <c r="A25" s="147"/>
      <c r="B25" s="147"/>
      <c r="C25" s="12" t="s">
        <v>57</v>
      </c>
      <c r="D25" s="141"/>
      <c r="E25" s="189"/>
      <c r="F25" s="81"/>
      <c r="G25" s="81"/>
      <c r="H25" s="81"/>
      <c r="I25" s="81"/>
      <c r="J25" s="81"/>
      <c r="K25" s="81"/>
      <c r="L25" s="81"/>
      <c r="M25" s="81"/>
      <c r="N25" s="81"/>
      <c r="O25" s="81"/>
      <c r="P25" s="83"/>
      <c r="Q25" s="95"/>
      <c r="R25" s="81"/>
      <c r="S25" s="81"/>
      <c r="T25" s="81"/>
      <c r="U25" s="81"/>
      <c r="V25" s="81"/>
      <c r="W25" s="81"/>
      <c r="X25" s="81"/>
      <c r="Y25" s="81"/>
      <c r="Z25" s="81"/>
      <c r="AA25" s="81"/>
      <c r="AB25" s="83"/>
      <c r="AC25" s="95"/>
      <c r="AD25" s="81"/>
      <c r="AE25" s="81"/>
      <c r="AF25" s="81"/>
      <c r="AG25" s="81"/>
      <c r="AH25" s="81"/>
      <c r="AI25" s="81"/>
      <c r="AJ25" s="81"/>
      <c r="AK25" s="81"/>
      <c r="AL25" s="81"/>
      <c r="AM25" s="81"/>
      <c r="AN25" s="83"/>
      <c r="AO25" s="95"/>
      <c r="AP25" s="81"/>
      <c r="AQ25" s="81"/>
      <c r="AR25" s="81"/>
      <c r="AS25" s="81"/>
      <c r="AT25" s="81"/>
      <c r="AU25" s="81"/>
      <c r="AV25" s="81"/>
      <c r="AW25" s="81"/>
      <c r="AX25" s="81"/>
      <c r="AY25" s="81"/>
      <c r="AZ25" s="83"/>
      <c r="BA25" s="92"/>
      <c r="BB25" s="241"/>
      <c r="BC25" s="94"/>
      <c r="BD25" s="94"/>
      <c r="BE25" s="94"/>
      <c r="BF25" s="94"/>
      <c r="BG25" s="94"/>
      <c r="BH25" s="94"/>
      <c r="BI25" s="94"/>
      <c r="BJ25" s="94"/>
      <c r="BK25" s="94"/>
      <c r="BL25" s="105"/>
      <c r="BM25" s="213"/>
      <c r="BN25" s="221"/>
      <c r="BO25" s="125"/>
      <c r="BP25" s="134"/>
      <c r="BQ25" s="125"/>
      <c r="BR25" s="183"/>
    </row>
    <row r="26" spans="1:70" ht="92.4" customHeight="1" x14ac:dyDescent="0.3">
      <c r="A26" s="147"/>
      <c r="B26" s="147"/>
      <c r="C26" s="43" t="s">
        <v>58</v>
      </c>
      <c r="D26" s="141"/>
      <c r="E26" s="189"/>
      <c r="F26" s="81"/>
      <c r="G26" s="81"/>
      <c r="H26" s="81"/>
      <c r="I26" s="81"/>
      <c r="J26" s="81"/>
      <c r="K26" s="81"/>
      <c r="L26" s="81"/>
      <c r="M26" s="81"/>
      <c r="N26" s="81"/>
      <c r="O26" s="81"/>
      <c r="P26" s="83"/>
      <c r="Q26" s="95"/>
      <c r="R26" s="81"/>
      <c r="S26" s="81"/>
      <c r="T26" s="81"/>
      <c r="U26" s="81"/>
      <c r="V26" s="81"/>
      <c r="W26" s="81"/>
      <c r="X26" s="81"/>
      <c r="Y26" s="81"/>
      <c r="Z26" s="81"/>
      <c r="AA26" s="81"/>
      <c r="AB26" s="83"/>
      <c r="AC26" s="95"/>
      <c r="AD26" s="81"/>
      <c r="AE26" s="81"/>
      <c r="AF26" s="81"/>
      <c r="AG26" s="81"/>
      <c r="AH26" s="81"/>
      <c r="AI26" s="81"/>
      <c r="AJ26" s="81"/>
      <c r="AK26" s="81"/>
      <c r="AL26" s="81"/>
      <c r="AM26" s="81"/>
      <c r="AN26" s="83"/>
      <c r="AO26" s="95"/>
      <c r="AP26" s="81"/>
      <c r="AQ26" s="81"/>
      <c r="AR26" s="81"/>
      <c r="AS26" s="81"/>
      <c r="AT26" s="81"/>
      <c r="AU26" s="81"/>
      <c r="AV26" s="81"/>
      <c r="AW26" s="81"/>
      <c r="AX26" s="81"/>
      <c r="AY26" s="81"/>
      <c r="AZ26" s="83"/>
      <c r="BA26" s="92"/>
      <c r="BB26" s="241"/>
      <c r="BC26" s="94"/>
      <c r="BD26" s="94"/>
      <c r="BE26" s="94"/>
      <c r="BF26" s="94"/>
      <c r="BG26" s="94"/>
      <c r="BH26" s="94"/>
      <c r="BI26" s="94"/>
      <c r="BJ26" s="94"/>
      <c r="BK26" s="94"/>
      <c r="BL26" s="105"/>
      <c r="BM26" s="213"/>
      <c r="BN26" s="221"/>
      <c r="BO26" s="124"/>
      <c r="BP26" s="135"/>
      <c r="BQ26" s="124"/>
      <c r="BR26" s="183"/>
    </row>
    <row r="27" spans="1:70" ht="90.6" customHeight="1" x14ac:dyDescent="0.3">
      <c r="A27" s="147"/>
      <c r="B27" s="147"/>
      <c r="C27" s="57" t="s">
        <v>59</v>
      </c>
      <c r="D27" s="141"/>
      <c r="E27" s="85">
        <v>480360.93</v>
      </c>
      <c r="F27" s="87">
        <v>1043054.02</v>
      </c>
      <c r="G27" s="87">
        <v>1699231.47</v>
      </c>
      <c r="H27" s="87">
        <v>7051275.7999999998</v>
      </c>
      <c r="I27" s="87">
        <v>4890702.3099999996</v>
      </c>
      <c r="J27" s="87">
        <v>2479647.6800000002</v>
      </c>
      <c r="K27" s="87">
        <v>2635596.5299999998</v>
      </c>
      <c r="L27" s="87">
        <v>2455580.9500000002</v>
      </c>
      <c r="M27" s="87">
        <v>1659232.33</v>
      </c>
      <c r="N27" s="87">
        <v>1779859.73</v>
      </c>
      <c r="O27" s="87">
        <v>2650458.52</v>
      </c>
      <c r="P27" s="89">
        <v>8481862.4199999999</v>
      </c>
      <c r="Q27" s="85">
        <v>0</v>
      </c>
      <c r="R27" s="87">
        <v>0</v>
      </c>
      <c r="S27" s="87">
        <v>0</v>
      </c>
      <c r="T27" s="87">
        <v>0</v>
      </c>
      <c r="U27" s="87">
        <v>0</v>
      </c>
      <c r="V27" s="87">
        <v>0</v>
      </c>
      <c r="W27" s="87">
        <v>0</v>
      </c>
      <c r="X27" s="87">
        <v>0</v>
      </c>
      <c r="Y27" s="87">
        <v>0</v>
      </c>
      <c r="Z27" s="87">
        <v>0</v>
      </c>
      <c r="AA27" s="87">
        <v>0</v>
      </c>
      <c r="AB27" s="89">
        <v>0</v>
      </c>
      <c r="AC27" s="85">
        <v>1073200.96</v>
      </c>
      <c r="AD27" s="87">
        <v>727531.58</v>
      </c>
      <c r="AE27" s="87">
        <v>927097.7</v>
      </c>
      <c r="AF27" s="87">
        <v>968687.31</v>
      </c>
      <c r="AG27" s="87">
        <v>998737.63</v>
      </c>
      <c r="AH27" s="87">
        <v>1398542.71</v>
      </c>
      <c r="AI27" s="87">
        <v>1706506.01</v>
      </c>
      <c r="AJ27" s="87">
        <v>1124758.72</v>
      </c>
      <c r="AK27" s="87">
        <v>917418.87</v>
      </c>
      <c r="AL27" s="87">
        <v>976005.04</v>
      </c>
      <c r="AM27" s="87">
        <v>1134292.8700000001</v>
      </c>
      <c r="AN27" s="89">
        <v>2791058.15</v>
      </c>
      <c r="AO27" s="85">
        <v>1145149.1100000001</v>
      </c>
      <c r="AP27" s="87">
        <v>940598.95</v>
      </c>
      <c r="AQ27" s="87">
        <v>1223523.3</v>
      </c>
      <c r="AR27" s="87">
        <v>1009229.59</v>
      </c>
      <c r="AS27" s="87">
        <v>1343406.02</v>
      </c>
      <c r="AT27" s="87">
        <v>1301547.93</v>
      </c>
      <c r="AU27" s="87">
        <v>1788524.48</v>
      </c>
      <c r="AV27" s="87">
        <v>1291701.8799999999</v>
      </c>
      <c r="AW27" s="87">
        <v>1290655.55</v>
      </c>
      <c r="AX27" s="87">
        <v>1556349.81</v>
      </c>
      <c r="AY27" s="87">
        <v>1634451.03</v>
      </c>
      <c r="AZ27" s="89">
        <v>2798488.23</v>
      </c>
      <c r="BA27" s="85">
        <v>1537482.63</v>
      </c>
      <c r="BB27" s="232">
        <v>1323696.97</v>
      </c>
      <c r="BC27" s="87">
        <v>1905783.19</v>
      </c>
      <c r="BD27" s="87"/>
      <c r="BE27" s="87"/>
      <c r="BF27" s="87"/>
      <c r="BG27" s="87"/>
      <c r="BH27" s="87"/>
      <c r="BI27" s="87"/>
      <c r="BJ27" s="87"/>
      <c r="BK27" s="87"/>
      <c r="BL27" s="89"/>
      <c r="BM27" s="222">
        <f>BA27+BB27+BC27+BD27+BE27+BF27+BG27+BH27+BI27+BJ27+BK27+BL27</f>
        <v>4766962.7899999991</v>
      </c>
      <c r="BN27" s="220">
        <v>31653884</v>
      </c>
      <c r="BO27" s="123" t="s">
        <v>167</v>
      </c>
      <c r="BP27" s="136">
        <v>4746412</v>
      </c>
      <c r="BQ27" s="23" t="s">
        <v>136</v>
      </c>
      <c r="BR27" s="184">
        <v>4679988</v>
      </c>
    </row>
    <row r="28" spans="1:70" ht="103.8" customHeight="1" x14ac:dyDescent="0.3">
      <c r="A28" s="147"/>
      <c r="B28" s="147"/>
      <c r="C28" s="12" t="s">
        <v>60</v>
      </c>
      <c r="D28" s="141"/>
      <c r="E28" s="92">
        <v>480360.93</v>
      </c>
      <c r="F28" s="94">
        <v>1043054.02</v>
      </c>
      <c r="G28" s="94">
        <v>1699231.47</v>
      </c>
      <c r="H28" s="94">
        <v>7051275.7999999998</v>
      </c>
      <c r="I28" s="94">
        <v>4890702.3099999996</v>
      </c>
      <c r="J28" s="94">
        <v>2479647.6800000002</v>
      </c>
      <c r="K28" s="94">
        <v>2635596.5299999998</v>
      </c>
      <c r="L28" s="94">
        <v>2455580.9500000002</v>
      </c>
      <c r="M28" s="94">
        <v>1659232.33</v>
      </c>
      <c r="N28" s="94">
        <v>1779859.73</v>
      </c>
      <c r="O28" s="94">
        <v>2650458.52</v>
      </c>
      <c r="P28" s="105">
        <v>8481862.4199999999</v>
      </c>
      <c r="Q28" s="92"/>
      <c r="R28" s="94"/>
      <c r="S28" s="94"/>
      <c r="T28" s="94"/>
      <c r="U28" s="94"/>
      <c r="V28" s="94"/>
      <c r="W28" s="94"/>
      <c r="X28" s="94"/>
      <c r="Y28" s="94"/>
      <c r="Z28" s="94"/>
      <c r="AA28" s="94"/>
      <c r="AB28" s="105"/>
      <c r="AC28" s="92">
        <v>1073200.96</v>
      </c>
      <c r="AD28" s="94">
        <v>727531.58</v>
      </c>
      <c r="AE28" s="94">
        <v>927097.7</v>
      </c>
      <c r="AF28" s="94">
        <v>968687.31</v>
      </c>
      <c r="AG28" s="94">
        <v>998737.63</v>
      </c>
      <c r="AH28" s="94">
        <v>1398542.71</v>
      </c>
      <c r="AI28" s="94">
        <v>1706506.01</v>
      </c>
      <c r="AJ28" s="94">
        <v>1124758.72</v>
      </c>
      <c r="AK28" s="94">
        <v>917418.87</v>
      </c>
      <c r="AL28" s="94">
        <v>976005.04</v>
      </c>
      <c r="AM28" s="94">
        <v>1134292.8700000001</v>
      </c>
      <c r="AN28" s="105">
        <v>2791058.15</v>
      </c>
      <c r="AO28" s="92">
        <v>1145149.1100000001</v>
      </c>
      <c r="AP28" s="94">
        <v>940598.95</v>
      </c>
      <c r="AQ28" s="94">
        <v>1223523.3</v>
      </c>
      <c r="AR28" s="94">
        <v>1009229.59</v>
      </c>
      <c r="AS28" s="94">
        <v>1343406.02</v>
      </c>
      <c r="AT28" s="94">
        <v>1301547.93</v>
      </c>
      <c r="AU28" s="94">
        <v>1788524.48</v>
      </c>
      <c r="AV28" s="94"/>
      <c r="AW28" s="94"/>
      <c r="AX28" s="94"/>
      <c r="AY28" s="94"/>
      <c r="AZ28" s="105"/>
      <c r="BA28" s="92"/>
      <c r="BB28" s="241"/>
      <c r="BC28" s="94"/>
      <c r="BD28" s="94"/>
      <c r="BE28" s="94"/>
      <c r="BF28" s="94"/>
      <c r="BG28" s="94"/>
      <c r="BH28" s="94"/>
      <c r="BI28" s="94"/>
      <c r="BJ28" s="94"/>
      <c r="BK28" s="94"/>
      <c r="BL28" s="105"/>
      <c r="BM28" s="222"/>
      <c r="BN28" s="221"/>
      <c r="BO28" s="124"/>
      <c r="BP28" s="134"/>
      <c r="BQ28" s="23" t="s">
        <v>137</v>
      </c>
      <c r="BR28" s="183"/>
    </row>
    <row r="29" spans="1:70" ht="90.6" customHeight="1" x14ac:dyDescent="0.3">
      <c r="A29" s="147"/>
      <c r="B29" s="147"/>
      <c r="C29" s="12" t="s">
        <v>61</v>
      </c>
      <c r="D29" s="141"/>
      <c r="E29" s="92">
        <v>480360.93</v>
      </c>
      <c r="F29" s="94">
        <v>1043054.02</v>
      </c>
      <c r="G29" s="94">
        <v>1699231.47</v>
      </c>
      <c r="H29" s="94">
        <v>7051275.7999999998</v>
      </c>
      <c r="I29" s="94">
        <v>4890702.3099999996</v>
      </c>
      <c r="J29" s="94">
        <v>2479647.6800000002</v>
      </c>
      <c r="K29" s="94">
        <v>2635596.5299999998</v>
      </c>
      <c r="L29" s="94">
        <v>2455580.9500000002</v>
      </c>
      <c r="M29" s="94">
        <v>1659232.33</v>
      </c>
      <c r="N29" s="94">
        <v>1779859.73</v>
      </c>
      <c r="O29" s="94">
        <v>2650458.52</v>
      </c>
      <c r="P29" s="105">
        <v>8481862.4199999999</v>
      </c>
      <c r="Q29" s="92"/>
      <c r="R29" s="94"/>
      <c r="S29" s="94"/>
      <c r="T29" s="94"/>
      <c r="U29" s="94"/>
      <c r="V29" s="94"/>
      <c r="W29" s="94"/>
      <c r="X29" s="94"/>
      <c r="Y29" s="94"/>
      <c r="Z29" s="94"/>
      <c r="AA29" s="94"/>
      <c r="AB29" s="105"/>
      <c r="AC29" s="92">
        <v>1073200.96</v>
      </c>
      <c r="AD29" s="94">
        <v>727531.58</v>
      </c>
      <c r="AE29" s="94">
        <v>927097.7</v>
      </c>
      <c r="AF29" s="94">
        <v>968687.31</v>
      </c>
      <c r="AG29" s="94">
        <v>998737.63</v>
      </c>
      <c r="AH29" s="94">
        <v>1398542.71</v>
      </c>
      <c r="AI29" s="94">
        <v>1706506.01</v>
      </c>
      <c r="AJ29" s="94">
        <v>1124758.72</v>
      </c>
      <c r="AK29" s="94">
        <v>917418.87</v>
      </c>
      <c r="AL29" s="94">
        <v>976005.04</v>
      </c>
      <c r="AM29" s="94">
        <v>1134292.8700000001</v>
      </c>
      <c r="AN29" s="105">
        <v>2791058.15</v>
      </c>
      <c r="AO29" s="92">
        <v>1145149.1100000001</v>
      </c>
      <c r="AP29" s="94">
        <v>940598.95</v>
      </c>
      <c r="AQ29" s="94">
        <v>1223523.3</v>
      </c>
      <c r="AR29" s="94">
        <v>1009229.59</v>
      </c>
      <c r="AS29" s="94">
        <v>1343406.02</v>
      </c>
      <c r="AT29" s="94">
        <v>1301547.93</v>
      </c>
      <c r="AU29" s="94">
        <v>1788524.48</v>
      </c>
      <c r="AV29" s="94"/>
      <c r="AW29" s="94"/>
      <c r="AX29" s="94"/>
      <c r="AY29" s="94"/>
      <c r="AZ29" s="105"/>
      <c r="BA29" s="92"/>
      <c r="BB29" s="241"/>
      <c r="BC29" s="94"/>
      <c r="BD29" s="94"/>
      <c r="BE29" s="94"/>
      <c r="BF29" s="94"/>
      <c r="BG29" s="94"/>
      <c r="BH29" s="94"/>
      <c r="BI29" s="94"/>
      <c r="BJ29" s="94"/>
      <c r="BK29" s="94"/>
      <c r="BL29" s="105"/>
      <c r="BM29" s="222"/>
      <c r="BN29" s="221"/>
      <c r="BO29" s="123" t="s">
        <v>168</v>
      </c>
      <c r="BP29" s="134"/>
      <c r="BQ29" s="23" t="s">
        <v>138</v>
      </c>
      <c r="BR29" s="183"/>
    </row>
    <row r="30" spans="1:70" ht="98.4" customHeight="1" x14ac:dyDescent="0.3">
      <c r="A30" s="147"/>
      <c r="B30" s="147"/>
      <c r="C30" s="12" t="s">
        <v>62</v>
      </c>
      <c r="D30" s="141"/>
      <c r="E30" s="92">
        <v>480360.93</v>
      </c>
      <c r="F30" s="94">
        <v>1043054.02</v>
      </c>
      <c r="G30" s="94">
        <v>1699231.47</v>
      </c>
      <c r="H30" s="94">
        <v>7051275.7999999998</v>
      </c>
      <c r="I30" s="94">
        <v>4890702.3099999996</v>
      </c>
      <c r="J30" s="94">
        <v>2479647.6800000002</v>
      </c>
      <c r="K30" s="94">
        <v>2635596.5299999998</v>
      </c>
      <c r="L30" s="94">
        <v>2455580.9500000002</v>
      </c>
      <c r="M30" s="94">
        <v>1659232.33</v>
      </c>
      <c r="N30" s="94">
        <v>1779859.73</v>
      </c>
      <c r="O30" s="94">
        <v>2650458.52</v>
      </c>
      <c r="P30" s="105">
        <v>8481862.4199999999</v>
      </c>
      <c r="Q30" s="92"/>
      <c r="R30" s="94"/>
      <c r="S30" s="94"/>
      <c r="T30" s="94"/>
      <c r="U30" s="94"/>
      <c r="V30" s="94"/>
      <c r="W30" s="94"/>
      <c r="X30" s="94"/>
      <c r="Y30" s="94"/>
      <c r="Z30" s="94"/>
      <c r="AA30" s="94"/>
      <c r="AB30" s="105"/>
      <c r="AC30" s="92">
        <v>1073200.96</v>
      </c>
      <c r="AD30" s="94">
        <v>727531.58</v>
      </c>
      <c r="AE30" s="94">
        <v>927097.7</v>
      </c>
      <c r="AF30" s="94">
        <v>968687.31</v>
      </c>
      <c r="AG30" s="94">
        <v>998737.63</v>
      </c>
      <c r="AH30" s="94">
        <v>1398542.71</v>
      </c>
      <c r="AI30" s="94">
        <v>1706506.01</v>
      </c>
      <c r="AJ30" s="94">
        <v>1124758.72</v>
      </c>
      <c r="AK30" s="94">
        <v>917418.87</v>
      </c>
      <c r="AL30" s="94">
        <v>976005.04</v>
      </c>
      <c r="AM30" s="94">
        <v>1134292.8700000001</v>
      </c>
      <c r="AN30" s="105">
        <v>2791058.15</v>
      </c>
      <c r="AO30" s="92">
        <v>1145149.1100000001</v>
      </c>
      <c r="AP30" s="94">
        <v>940598.95</v>
      </c>
      <c r="AQ30" s="94">
        <v>1223523.3</v>
      </c>
      <c r="AR30" s="94">
        <v>1009229.59</v>
      </c>
      <c r="AS30" s="94">
        <v>1343406.02</v>
      </c>
      <c r="AT30" s="94">
        <v>1301547.93</v>
      </c>
      <c r="AU30" s="94">
        <v>1788524.48</v>
      </c>
      <c r="AV30" s="94"/>
      <c r="AW30" s="94"/>
      <c r="AX30" s="94"/>
      <c r="AY30" s="94"/>
      <c r="AZ30" s="105"/>
      <c r="BA30" s="92"/>
      <c r="BB30" s="241"/>
      <c r="BC30" s="94"/>
      <c r="BD30" s="94"/>
      <c r="BE30" s="94"/>
      <c r="BF30" s="94"/>
      <c r="BG30" s="94"/>
      <c r="BH30" s="94"/>
      <c r="BI30" s="94"/>
      <c r="BJ30" s="94"/>
      <c r="BK30" s="94"/>
      <c r="BL30" s="105"/>
      <c r="BM30" s="222"/>
      <c r="BN30" s="221"/>
      <c r="BO30" s="125"/>
      <c r="BP30" s="134"/>
      <c r="BQ30" s="123" t="s">
        <v>139</v>
      </c>
      <c r="BR30" s="183"/>
    </row>
    <row r="31" spans="1:70" ht="91.8" customHeight="1" x14ac:dyDescent="0.3">
      <c r="A31" s="147"/>
      <c r="B31" s="147"/>
      <c r="C31" s="43" t="s">
        <v>63</v>
      </c>
      <c r="D31" s="141"/>
      <c r="E31" s="86">
        <v>480360.93</v>
      </c>
      <c r="F31" s="88">
        <v>1043054.02</v>
      </c>
      <c r="G31" s="88">
        <v>1699231.47</v>
      </c>
      <c r="H31" s="88">
        <v>7051275.7999999998</v>
      </c>
      <c r="I31" s="88">
        <v>4890702.3099999996</v>
      </c>
      <c r="J31" s="88">
        <v>2479647.6800000002</v>
      </c>
      <c r="K31" s="88">
        <v>2635596.5299999998</v>
      </c>
      <c r="L31" s="88">
        <v>2455580.9500000002</v>
      </c>
      <c r="M31" s="88">
        <v>1659232.33</v>
      </c>
      <c r="N31" s="88">
        <v>1779859.73</v>
      </c>
      <c r="O31" s="88">
        <v>2650458.52</v>
      </c>
      <c r="P31" s="90">
        <v>8481862.4199999999</v>
      </c>
      <c r="Q31" s="86"/>
      <c r="R31" s="88"/>
      <c r="S31" s="88"/>
      <c r="T31" s="88"/>
      <c r="U31" s="88"/>
      <c r="V31" s="88"/>
      <c r="W31" s="88"/>
      <c r="X31" s="88"/>
      <c r="Y31" s="88"/>
      <c r="Z31" s="88"/>
      <c r="AA31" s="88"/>
      <c r="AB31" s="90"/>
      <c r="AC31" s="86">
        <v>1073200.96</v>
      </c>
      <c r="AD31" s="88">
        <v>727531.58</v>
      </c>
      <c r="AE31" s="88">
        <v>927097.7</v>
      </c>
      <c r="AF31" s="88">
        <v>968687.31</v>
      </c>
      <c r="AG31" s="88">
        <v>998737.63</v>
      </c>
      <c r="AH31" s="88">
        <v>1398542.71</v>
      </c>
      <c r="AI31" s="88">
        <v>1706506.01</v>
      </c>
      <c r="AJ31" s="88">
        <v>1124758.72</v>
      </c>
      <c r="AK31" s="88">
        <v>917418.87</v>
      </c>
      <c r="AL31" s="88">
        <v>976005.04</v>
      </c>
      <c r="AM31" s="88">
        <v>1134292.8700000001</v>
      </c>
      <c r="AN31" s="90">
        <v>2791058.15</v>
      </c>
      <c r="AO31" s="86">
        <v>1145149.1100000001</v>
      </c>
      <c r="AP31" s="88">
        <v>940598.95</v>
      </c>
      <c r="AQ31" s="88">
        <v>1223523.3</v>
      </c>
      <c r="AR31" s="88">
        <v>1009229.59</v>
      </c>
      <c r="AS31" s="88">
        <v>1343406.02</v>
      </c>
      <c r="AT31" s="88">
        <v>1301547.93</v>
      </c>
      <c r="AU31" s="88">
        <v>1788524.48</v>
      </c>
      <c r="AV31" s="88"/>
      <c r="AW31" s="88"/>
      <c r="AX31" s="88"/>
      <c r="AY31" s="88"/>
      <c r="AZ31" s="90"/>
      <c r="BA31" s="92"/>
      <c r="BB31" s="241"/>
      <c r="BC31" s="94"/>
      <c r="BD31" s="94"/>
      <c r="BE31" s="94"/>
      <c r="BF31" s="94"/>
      <c r="BG31" s="94"/>
      <c r="BH31" s="94"/>
      <c r="BI31" s="94"/>
      <c r="BJ31" s="94"/>
      <c r="BK31" s="94"/>
      <c r="BL31" s="105"/>
      <c r="BM31" s="222"/>
      <c r="BN31" s="221"/>
      <c r="BO31" s="124"/>
      <c r="BP31" s="135"/>
      <c r="BQ31" s="124"/>
      <c r="BR31" s="183"/>
    </row>
    <row r="32" spans="1:70" ht="109.8" customHeight="1" x14ac:dyDescent="0.3">
      <c r="A32" s="147"/>
      <c r="B32" s="147"/>
      <c r="C32" s="57" t="s">
        <v>64</v>
      </c>
      <c r="D32" s="140" t="s">
        <v>75</v>
      </c>
      <c r="E32" s="204">
        <v>0</v>
      </c>
      <c r="F32" s="193">
        <v>0</v>
      </c>
      <c r="G32" s="193">
        <v>0</v>
      </c>
      <c r="H32" s="193">
        <v>0</v>
      </c>
      <c r="I32" s="193">
        <v>0</v>
      </c>
      <c r="J32" s="193">
        <v>0</v>
      </c>
      <c r="K32" s="193">
        <v>0</v>
      </c>
      <c r="L32" s="193">
        <v>0</v>
      </c>
      <c r="M32" s="193">
        <v>0</v>
      </c>
      <c r="N32" s="193">
        <v>0</v>
      </c>
      <c r="O32" s="195">
        <v>0</v>
      </c>
      <c r="P32" s="196">
        <v>0</v>
      </c>
      <c r="Q32" s="192">
        <v>0</v>
      </c>
      <c r="R32" s="88">
        <v>0</v>
      </c>
      <c r="S32" s="88">
        <v>212080.66</v>
      </c>
      <c r="T32" s="88">
        <v>19730</v>
      </c>
      <c r="U32" s="88">
        <v>0</v>
      </c>
      <c r="V32" s="88">
        <v>80500</v>
      </c>
      <c r="W32" s="88">
        <v>35100</v>
      </c>
      <c r="X32" s="88">
        <v>78950</v>
      </c>
      <c r="Y32" s="88">
        <v>0</v>
      </c>
      <c r="Z32" s="88">
        <v>0</v>
      </c>
      <c r="AA32" s="88">
        <v>12700</v>
      </c>
      <c r="AB32" s="90">
        <v>0</v>
      </c>
      <c r="AC32" s="192">
        <v>0</v>
      </c>
      <c r="AD32" s="88">
        <v>0</v>
      </c>
      <c r="AE32" s="88">
        <v>0</v>
      </c>
      <c r="AF32" s="88">
        <v>0</v>
      </c>
      <c r="AG32" s="88">
        <v>0</v>
      </c>
      <c r="AH32" s="88">
        <v>7955</v>
      </c>
      <c r="AI32" s="88">
        <v>16020</v>
      </c>
      <c r="AJ32" s="88">
        <v>30302</v>
      </c>
      <c r="AK32" s="88">
        <v>6187.5</v>
      </c>
      <c r="AL32" s="88">
        <v>14150</v>
      </c>
      <c r="AM32" s="88">
        <v>0</v>
      </c>
      <c r="AN32" s="90">
        <v>60945</v>
      </c>
      <c r="AO32" s="192">
        <v>30000.01</v>
      </c>
      <c r="AP32" s="88">
        <v>31000</v>
      </c>
      <c r="AQ32" s="88">
        <v>81066</v>
      </c>
      <c r="AR32" s="88">
        <v>40166.67</v>
      </c>
      <c r="AS32" s="88">
        <v>180960.21</v>
      </c>
      <c r="AT32" s="88">
        <v>132700</v>
      </c>
      <c r="AU32" s="88">
        <v>111150</v>
      </c>
      <c r="AV32" s="88">
        <v>139380</v>
      </c>
      <c r="AW32" s="88">
        <v>142595</v>
      </c>
      <c r="AX32" s="88">
        <v>139250</v>
      </c>
      <c r="AY32" s="88">
        <v>139398.43</v>
      </c>
      <c r="AZ32" s="90">
        <v>143077.81</v>
      </c>
      <c r="BA32" s="85">
        <v>34595.379999999997</v>
      </c>
      <c r="BB32" s="232">
        <v>33500</v>
      </c>
      <c r="BC32" s="87">
        <v>35302.5</v>
      </c>
      <c r="BD32" s="87"/>
      <c r="BE32" s="87"/>
      <c r="BF32" s="87"/>
      <c r="BG32" s="87"/>
      <c r="BH32" s="87"/>
      <c r="BI32" s="87"/>
      <c r="BJ32" s="87"/>
      <c r="BK32" s="87"/>
      <c r="BL32" s="89"/>
      <c r="BM32" s="213">
        <f>BA32+BB32+BC32+BD32+BE32+BF32+BG32+BH32+BI32+BJ32+BK32+BL32</f>
        <v>103397.88</v>
      </c>
      <c r="BN32" s="220">
        <v>1163212</v>
      </c>
      <c r="BO32" s="123" t="s">
        <v>169</v>
      </c>
      <c r="BP32" s="136">
        <v>5434779</v>
      </c>
      <c r="BQ32" s="23" t="s">
        <v>136</v>
      </c>
      <c r="BR32" s="184">
        <v>184350</v>
      </c>
    </row>
    <row r="33" spans="1:70" ht="110.4" customHeight="1" x14ac:dyDescent="0.3">
      <c r="A33" s="147"/>
      <c r="B33" s="147"/>
      <c r="C33" s="44" t="s">
        <v>65</v>
      </c>
      <c r="D33" s="141"/>
      <c r="E33" s="260"/>
      <c r="F33" s="194"/>
      <c r="G33" s="194"/>
      <c r="H33" s="194"/>
      <c r="I33" s="194"/>
      <c r="J33" s="194"/>
      <c r="K33" s="194"/>
      <c r="L33" s="194"/>
      <c r="M33" s="194"/>
      <c r="N33" s="194"/>
      <c r="O33" s="195"/>
      <c r="P33" s="196"/>
      <c r="Q33" s="95"/>
      <c r="R33" s="81"/>
      <c r="S33" s="81"/>
      <c r="T33" s="81"/>
      <c r="U33" s="81"/>
      <c r="V33" s="81"/>
      <c r="W33" s="81"/>
      <c r="X33" s="81"/>
      <c r="Y33" s="81"/>
      <c r="Z33" s="81"/>
      <c r="AA33" s="81"/>
      <c r="AB33" s="83"/>
      <c r="AC33" s="95"/>
      <c r="AD33" s="81"/>
      <c r="AE33" s="81"/>
      <c r="AF33" s="81"/>
      <c r="AG33" s="81"/>
      <c r="AH33" s="81"/>
      <c r="AI33" s="81"/>
      <c r="AJ33" s="81"/>
      <c r="AK33" s="81"/>
      <c r="AL33" s="81"/>
      <c r="AM33" s="81"/>
      <c r="AN33" s="83"/>
      <c r="AO33" s="95"/>
      <c r="AP33" s="81"/>
      <c r="AQ33" s="81"/>
      <c r="AR33" s="81"/>
      <c r="AS33" s="81"/>
      <c r="AT33" s="81"/>
      <c r="AU33" s="81"/>
      <c r="AV33" s="81"/>
      <c r="AW33" s="81"/>
      <c r="AX33" s="81"/>
      <c r="AY33" s="81"/>
      <c r="AZ33" s="83"/>
      <c r="BA33" s="92"/>
      <c r="BB33" s="241"/>
      <c r="BC33" s="94"/>
      <c r="BD33" s="94"/>
      <c r="BE33" s="94"/>
      <c r="BF33" s="94"/>
      <c r="BG33" s="94"/>
      <c r="BH33" s="94"/>
      <c r="BI33" s="94"/>
      <c r="BJ33" s="94"/>
      <c r="BK33" s="94"/>
      <c r="BL33" s="105"/>
      <c r="BM33" s="213"/>
      <c r="BN33" s="221"/>
      <c r="BO33" s="124"/>
      <c r="BP33" s="135"/>
      <c r="BQ33" s="23" t="s">
        <v>140</v>
      </c>
      <c r="BR33" s="183"/>
    </row>
    <row r="34" spans="1:70" ht="54.6" customHeight="1" x14ac:dyDescent="0.3">
      <c r="A34" s="147"/>
      <c r="B34" s="147"/>
      <c r="C34" s="13" t="s">
        <v>71</v>
      </c>
      <c r="D34" s="140" t="s">
        <v>76</v>
      </c>
      <c r="E34" s="85">
        <v>0</v>
      </c>
      <c r="F34" s="87">
        <v>0</v>
      </c>
      <c r="G34" s="87">
        <v>0</v>
      </c>
      <c r="H34" s="87">
        <v>0</v>
      </c>
      <c r="I34" s="87">
        <v>0</v>
      </c>
      <c r="J34" s="87">
        <v>0</v>
      </c>
      <c r="K34" s="87">
        <v>0</v>
      </c>
      <c r="L34" s="87">
        <v>0</v>
      </c>
      <c r="M34" s="87">
        <v>0</v>
      </c>
      <c r="N34" s="87">
        <v>0</v>
      </c>
      <c r="O34" s="81">
        <v>0</v>
      </c>
      <c r="P34" s="83">
        <v>0</v>
      </c>
      <c r="Q34" s="95">
        <v>20676.25</v>
      </c>
      <c r="R34" s="81">
        <v>2345</v>
      </c>
      <c r="S34" s="81">
        <v>190270</v>
      </c>
      <c r="T34" s="81">
        <v>207024.38</v>
      </c>
      <c r="U34" s="81">
        <v>139447.63</v>
      </c>
      <c r="V34" s="81">
        <v>260905.62</v>
      </c>
      <c r="W34" s="81">
        <v>348786.25</v>
      </c>
      <c r="X34" s="81">
        <v>368927.75</v>
      </c>
      <c r="Y34" s="81">
        <v>902082.5</v>
      </c>
      <c r="Z34" s="81">
        <v>419291.25</v>
      </c>
      <c r="AA34" s="81">
        <v>315298.75</v>
      </c>
      <c r="AB34" s="83">
        <v>119251</v>
      </c>
      <c r="AC34" s="95">
        <v>39939</v>
      </c>
      <c r="AD34" s="81">
        <v>0</v>
      </c>
      <c r="AE34" s="81">
        <v>0</v>
      </c>
      <c r="AF34" s="81">
        <v>0</v>
      </c>
      <c r="AG34" s="81">
        <v>9900</v>
      </c>
      <c r="AH34" s="81">
        <v>11836</v>
      </c>
      <c r="AI34" s="81">
        <v>0</v>
      </c>
      <c r="AJ34" s="81">
        <v>188950</v>
      </c>
      <c r="AK34" s="81">
        <v>170840</v>
      </c>
      <c r="AL34" s="81">
        <v>1299690</v>
      </c>
      <c r="AM34" s="81">
        <v>620440</v>
      </c>
      <c r="AN34" s="83">
        <v>490304</v>
      </c>
      <c r="AO34" s="85">
        <v>54890.38</v>
      </c>
      <c r="AP34" s="87">
        <v>70820.06</v>
      </c>
      <c r="AQ34" s="87">
        <v>65610.259999999995</v>
      </c>
      <c r="AR34" s="87">
        <v>96097.47</v>
      </c>
      <c r="AS34" s="87">
        <v>192945.93</v>
      </c>
      <c r="AT34" s="87">
        <v>192642.8</v>
      </c>
      <c r="AU34" s="87">
        <v>377392.54</v>
      </c>
      <c r="AV34" s="87">
        <v>747857.44</v>
      </c>
      <c r="AW34" s="87">
        <v>596275.30000000005</v>
      </c>
      <c r="AX34" s="87">
        <v>396738.71</v>
      </c>
      <c r="AY34" s="87">
        <v>204489.94</v>
      </c>
      <c r="AZ34" s="89">
        <v>367799.23</v>
      </c>
      <c r="BA34" s="189">
        <v>72653.070000000007</v>
      </c>
      <c r="BB34" s="95">
        <v>58975.92</v>
      </c>
      <c r="BC34" s="81">
        <v>60498.34</v>
      </c>
      <c r="BD34" s="81"/>
      <c r="BE34" s="81"/>
      <c r="BF34" s="81"/>
      <c r="BG34" s="81"/>
      <c r="BH34" s="81"/>
      <c r="BI34" s="81"/>
      <c r="BJ34" s="81"/>
      <c r="BK34" s="81"/>
      <c r="BL34" s="81"/>
      <c r="BM34" s="213">
        <f>BA34+BB34+BC34+BD34+BE34+BF34+BG34+BH34+BI34+BJ34+BK34+BL34</f>
        <v>192127.33</v>
      </c>
      <c r="BN34" s="144">
        <v>1429891</v>
      </c>
      <c r="BO34" s="123" t="s">
        <v>170</v>
      </c>
      <c r="BP34" s="136">
        <v>12244101</v>
      </c>
      <c r="BQ34" s="23" t="s">
        <v>141</v>
      </c>
      <c r="BR34" s="184">
        <v>130285</v>
      </c>
    </row>
    <row r="35" spans="1:70" ht="167.4" customHeight="1" x14ac:dyDescent="0.3">
      <c r="A35" s="147"/>
      <c r="B35" s="147"/>
      <c r="C35" s="17" t="s">
        <v>66</v>
      </c>
      <c r="D35" s="141"/>
      <c r="E35" s="92"/>
      <c r="F35" s="94"/>
      <c r="G35" s="94"/>
      <c r="H35" s="94"/>
      <c r="I35" s="94"/>
      <c r="J35" s="94"/>
      <c r="K35" s="94"/>
      <c r="L35" s="94"/>
      <c r="M35" s="94"/>
      <c r="N35" s="94"/>
      <c r="O35" s="81"/>
      <c r="P35" s="83"/>
      <c r="Q35" s="95"/>
      <c r="R35" s="81"/>
      <c r="S35" s="81"/>
      <c r="T35" s="81"/>
      <c r="U35" s="81"/>
      <c r="V35" s="81"/>
      <c r="W35" s="81"/>
      <c r="X35" s="81"/>
      <c r="Y35" s="81"/>
      <c r="Z35" s="81"/>
      <c r="AA35" s="81"/>
      <c r="AB35" s="83"/>
      <c r="AC35" s="95"/>
      <c r="AD35" s="81"/>
      <c r="AE35" s="81"/>
      <c r="AF35" s="81"/>
      <c r="AG35" s="81"/>
      <c r="AH35" s="81"/>
      <c r="AI35" s="81"/>
      <c r="AJ35" s="81"/>
      <c r="AK35" s="81"/>
      <c r="AL35" s="81"/>
      <c r="AM35" s="81"/>
      <c r="AN35" s="83"/>
      <c r="AO35" s="86"/>
      <c r="AP35" s="88"/>
      <c r="AQ35" s="88"/>
      <c r="AR35" s="88"/>
      <c r="AS35" s="88"/>
      <c r="AT35" s="88"/>
      <c r="AU35" s="88"/>
      <c r="AV35" s="88"/>
      <c r="AW35" s="88"/>
      <c r="AX35" s="88"/>
      <c r="AY35" s="88"/>
      <c r="AZ35" s="90"/>
      <c r="BA35" s="189"/>
      <c r="BB35" s="95"/>
      <c r="BC35" s="81"/>
      <c r="BD35" s="81"/>
      <c r="BE35" s="81"/>
      <c r="BF35" s="81"/>
      <c r="BG35" s="81"/>
      <c r="BH35" s="81"/>
      <c r="BI35" s="81"/>
      <c r="BJ35" s="81"/>
      <c r="BK35" s="81"/>
      <c r="BL35" s="81"/>
      <c r="BM35" s="130"/>
      <c r="BN35" s="144"/>
      <c r="BO35" s="124"/>
      <c r="BP35" s="135"/>
      <c r="BQ35" s="23" t="s">
        <v>142</v>
      </c>
      <c r="BR35" s="183"/>
    </row>
    <row r="36" spans="1:70" ht="96.6" customHeight="1" x14ac:dyDescent="0.3">
      <c r="A36" s="147"/>
      <c r="B36" s="147"/>
      <c r="C36" s="14" t="s">
        <v>72</v>
      </c>
      <c r="D36" s="140" t="s">
        <v>77</v>
      </c>
      <c r="E36" s="85">
        <v>0</v>
      </c>
      <c r="F36" s="87">
        <v>0</v>
      </c>
      <c r="G36" s="87">
        <v>0</v>
      </c>
      <c r="H36" s="87">
        <v>0</v>
      </c>
      <c r="I36" s="87">
        <v>0</v>
      </c>
      <c r="J36" s="87">
        <v>0</v>
      </c>
      <c r="K36" s="87">
        <v>0</v>
      </c>
      <c r="L36" s="87">
        <v>0</v>
      </c>
      <c r="M36" s="87">
        <v>0</v>
      </c>
      <c r="N36" s="87">
        <v>0</v>
      </c>
      <c r="O36" s="81">
        <v>0</v>
      </c>
      <c r="P36" s="83">
        <v>0</v>
      </c>
      <c r="Q36" s="95">
        <v>0</v>
      </c>
      <c r="R36" s="81">
        <v>0</v>
      </c>
      <c r="S36" s="81">
        <v>0</v>
      </c>
      <c r="T36" s="81">
        <v>0</v>
      </c>
      <c r="U36" s="81">
        <v>0</v>
      </c>
      <c r="V36" s="81">
        <v>0</v>
      </c>
      <c r="W36" s="81">
        <v>0</v>
      </c>
      <c r="X36" s="81">
        <v>0</v>
      </c>
      <c r="Y36" s="81">
        <v>0</v>
      </c>
      <c r="Z36" s="81">
        <v>0</v>
      </c>
      <c r="AA36" s="81">
        <v>0</v>
      </c>
      <c r="AB36" s="83">
        <v>0</v>
      </c>
      <c r="AC36" s="95">
        <v>0</v>
      </c>
      <c r="AD36" s="81">
        <v>0</v>
      </c>
      <c r="AE36" s="81">
        <v>0</v>
      </c>
      <c r="AF36" s="81">
        <v>0</v>
      </c>
      <c r="AG36" s="81">
        <v>0</v>
      </c>
      <c r="AH36" s="81">
        <v>0</v>
      </c>
      <c r="AI36" s="81">
        <v>0</v>
      </c>
      <c r="AJ36" s="81">
        <v>0</v>
      </c>
      <c r="AK36" s="81">
        <v>0</v>
      </c>
      <c r="AL36" s="81">
        <v>0</v>
      </c>
      <c r="AM36" s="81">
        <v>0</v>
      </c>
      <c r="AN36" s="83">
        <v>0</v>
      </c>
      <c r="AO36" s="95">
        <v>0</v>
      </c>
      <c r="AP36" s="81">
        <v>0</v>
      </c>
      <c r="AQ36" s="81">
        <v>0</v>
      </c>
      <c r="AR36" s="81">
        <v>352148</v>
      </c>
      <c r="AS36" s="81">
        <v>71125</v>
      </c>
      <c r="AT36" s="81">
        <v>89570</v>
      </c>
      <c r="AU36" s="81">
        <v>0</v>
      </c>
      <c r="AV36" s="81">
        <v>18000</v>
      </c>
      <c r="AW36" s="81">
        <v>217500</v>
      </c>
      <c r="AX36" s="81">
        <v>167494</v>
      </c>
      <c r="AY36" s="81">
        <v>0</v>
      </c>
      <c r="AZ36" s="83">
        <v>61687</v>
      </c>
      <c r="BA36" s="189">
        <v>0</v>
      </c>
      <c r="BB36" s="95">
        <v>67392</v>
      </c>
      <c r="BC36" s="81">
        <v>0</v>
      </c>
      <c r="BD36" s="81"/>
      <c r="BE36" s="81"/>
      <c r="BF36" s="81"/>
      <c r="BG36" s="81"/>
      <c r="BH36" s="81"/>
      <c r="BI36" s="81"/>
      <c r="BJ36" s="81"/>
      <c r="BK36" s="81"/>
      <c r="BL36" s="81"/>
      <c r="BM36" s="213">
        <f>SUM(BA36:BL37)</f>
        <v>67392</v>
      </c>
      <c r="BN36" s="144">
        <v>0</v>
      </c>
      <c r="BO36" s="226">
        <v>0</v>
      </c>
      <c r="BP36" s="136">
        <v>8308720</v>
      </c>
      <c r="BQ36" s="123" t="s">
        <v>143</v>
      </c>
      <c r="BR36" s="184">
        <v>105758</v>
      </c>
    </row>
    <row r="37" spans="1:70" ht="88.2" customHeight="1" x14ac:dyDescent="0.3">
      <c r="A37" s="147"/>
      <c r="B37" s="147"/>
      <c r="C37" s="15" t="s">
        <v>67</v>
      </c>
      <c r="D37" s="142"/>
      <c r="E37" s="86"/>
      <c r="F37" s="88"/>
      <c r="G37" s="88"/>
      <c r="H37" s="88"/>
      <c r="I37" s="88"/>
      <c r="J37" s="88"/>
      <c r="K37" s="88"/>
      <c r="L37" s="88"/>
      <c r="M37" s="88"/>
      <c r="N37" s="88"/>
      <c r="O37" s="81"/>
      <c r="P37" s="83"/>
      <c r="Q37" s="95"/>
      <c r="R37" s="81"/>
      <c r="S37" s="81"/>
      <c r="T37" s="81"/>
      <c r="U37" s="81"/>
      <c r="V37" s="81"/>
      <c r="W37" s="81"/>
      <c r="X37" s="81"/>
      <c r="Y37" s="81"/>
      <c r="Z37" s="81"/>
      <c r="AA37" s="81"/>
      <c r="AB37" s="83"/>
      <c r="AC37" s="95"/>
      <c r="AD37" s="81"/>
      <c r="AE37" s="81"/>
      <c r="AF37" s="81"/>
      <c r="AG37" s="81"/>
      <c r="AH37" s="81"/>
      <c r="AI37" s="81"/>
      <c r="AJ37" s="81"/>
      <c r="AK37" s="81"/>
      <c r="AL37" s="81"/>
      <c r="AM37" s="81"/>
      <c r="AN37" s="83"/>
      <c r="AO37" s="95"/>
      <c r="AP37" s="81"/>
      <c r="AQ37" s="81"/>
      <c r="AR37" s="81"/>
      <c r="AS37" s="81"/>
      <c r="AT37" s="81"/>
      <c r="AU37" s="81"/>
      <c r="AV37" s="81"/>
      <c r="AW37" s="81"/>
      <c r="AX37" s="81"/>
      <c r="AY37" s="81"/>
      <c r="AZ37" s="83"/>
      <c r="BA37" s="189"/>
      <c r="BB37" s="95"/>
      <c r="BC37" s="81"/>
      <c r="BD37" s="81"/>
      <c r="BE37" s="81"/>
      <c r="BF37" s="81"/>
      <c r="BG37" s="81"/>
      <c r="BH37" s="81"/>
      <c r="BI37" s="81"/>
      <c r="BJ37" s="81"/>
      <c r="BK37" s="81"/>
      <c r="BL37" s="81"/>
      <c r="BM37" s="130"/>
      <c r="BN37" s="144"/>
      <c r="BO37" s="226"/>
      <c r="BP37" s="135"/>
      <c r="BQ37" s="124"/>
      <c r="BR37" s="197"/>
    </row>
    <row r="38" spans="1:70" ht="112.8" customHeight="1" x14ac:dyDescent="0.3">
      <c r="A38" s="147"/>
      <c r="B38" s="147"/>
      <c r="C38" s="14" t="s">
        <v>73</v>
      </c>
      <c r="D38" s="140" t="s">
        <v>79</v>
      </c>
      <c r="E38" s="85">
        <v>0</v>
      </c>
      <c r="F38" s="87">
        <v>0</v>
      </c>
      <c r="G38" s="87">
        <v>0</v>
      </c>
      <c r="H38" s="87">
        <v>0</v>
      </c>
      <c r="I38" s="87">
        <v>0</v>
      </c>
      <c r="J38" s="87">
        <v>0</v>
      </c>
      <c r="K38" s="87">
        <v>0</v>
      </c>
      <c r="L38" s="87">
        <v>0</v>
      </c>
      <c r="M38" s="87">
        <v>0</v>
      </c>
      <c r="N38" s="87">
        <v>0</v>
      </c>
      <c r="O38" s="81">
        <v>0</v>
      </c>
      <c r="P38" s="83">
        <v>0</v>
      </c>
      <c r="Q38" s="99">
        <v>0</v>
      </c>
      <c r="R38" s="97">
        <v>0</v>
      </c>
      <c r="S38" s="97">
        <v>0</v>
      </c>
      <c r="T38" s="97">
        <v>0</v>
      </c>
      <c r="U38" s="97">
        <v>0</v>
      </c>
      <c r="V38" s="97">
        <v>0</v>
      </c>
      <c r="W38" s="97">
        <v>0</v>
      </c>
      <c r="X38" s="97">
        <v>0</v>
      </c>
      <c r="Y38" s="97">
        <v>0</v>
      </c>
      <c r="Z38" s="97">
        <v>0</v>
      </c>
      <c r="AA38" s="97">
        <v>0</v>
      </c>
      <c r="AB38" s="98">
        <v>0</v>
      </c>
      <c r="AC38" s="99">
        <v>0</v>
      </c>
      <c r="AD38" s="97">
        <v>0</v>
      </c>
      <c r="AE38" s="97">
        <v>0</v>
      </c>
      <c r="AF38" s="97">
        <v>0</v>
      </c>
      <c r="AG38" s="97">
        <v>27470</v>
      </c>
      <c r="AH38" s="97">
        <v>16448.5</v>
      </c>
      <c r="AI38" s="97">
        <v>4099.7</v>
      </c>
      <c r="AJ38" s="97">
        <v>3825</v>
      </c>
      <c r="AK38" s="97">
        <v>4515</v>
      </c>
      <c r="AL38" s="97">
        <v>9400</v>
      </c>
      <c r="AM38" s="97">
        <v>6420</v>
      </c>
      <c r="AN38" s="98">
        <v>9735</v>
      </c>
      <c r="AO38" s="99">
        <v>154558.04</v>
      </c>
      <c r="AP38" s="97">
        <v>156342.10999999999</v>
      </c>
      <c r="AQ38" s="97">
        <v>140169.98000000001</v>
      </c>
      <c r="AR38" s="97">
        <v>154099.07</v>
      </c>
      <c r="AS38" s="97">
        <v>374650.16</v>
      </c>
      <c r="AT38" s="97">
        <v>248137.4</v>
      </c>
      <c r="AU38" s="97">
        <v>244570.79</v>
      </c>
      <c r="AV38" s="97">
        <v>331747.86</v>
      </c>
      <c r="AW38" s="97">
        <v>319638.5</v>
      </c>
      <c r="AX38" s="97">
        <v>272127.31</v>
      </c>
      <c r="AY38" s="97">
        <v>303202.40000000002</v>
      </c>
      <c r="AZ38" s="98">
        <v>355012.23</v>
      </c>
      <c r="BA38" s="225">
        <v>104812.63</v>
      </c>
      <c r="BB38" s="99">
        <v>158042.23999999999</v>
      </c>
      <c r="BC38" s="97">
        <v>118130.55</v>
      </c>
      <c r="BD38" s="97"/>
      <c r="BE38" s="97"/>
      <c r="BF38" s="97"/>
      <c r="BG38" s="97"/>
      <c r="BH38" s="97"/>
      <c r="BI38" s="97"/>
      <c r="BJ38" s="97"/>
      <c r="BK38" s="97"/>
      <c r="BL38" s="97"/>
      <c r="BM38" s="213">
        <f>BA38+BB38+BC38+BD38+BE38+BF38+BG38+BH38+BI38+BJ38+BK38+BL38</f>
        <v>380985.42</v>
      </c>
      <c r="BN38" s="144">
        <v>1464006</v>
      </c>
      <c r="BO38" s="123" t="s">
        <v>171</v>
      </c>
      <c r="BP38" s="136">
        <v>12817815</v>
      </c>
      <c r="BQ38" s="123" t="s">
        <v>145</v>
      </c>
      <c r="BR38" s="184">
        <v>139387</v>
      </c>
    </row>
    <row r="39" spans="1:70" ht="124.8" customHeight="1" x14ac:dyDescent="0.3">
      <c r="A39" s="147"/>
      <c r="B39" s="147"/>
      <c r="C39" s="15" t="s">
        <v>68</v>
      </c>
      <c r="D39" s="141"/>
      <c r="E39" s="92"/>
      <c r="F39" s="94"/>
      <c r="G39" s="94"/>
      <c r="H39" s="94"/>
      <c r="I39" s="94"/>
      <c r="J39" s="94"/>
      <c r="K39" s="94"/>
      <c r="L39" s="94"/>
      <c r="M39" s="94"/>
      <c r="N39" s="94"/>
      <c r="O39" s="81"/>
      <c r="P39" s="83"/>
      <c r="Q39" s="99"/>
      <c r="R39" s="97"/>
      <c r="S39" s="97"/>
      <c r="T39" s="97"/>
      <c r="U39" s="97"/>
      <c r="V39" s="97"/>
      <c r="W39" s="97"/>
      <c r="X39" s="97"/>
      <c r="Y39" s="97"/>
      <c r="Z39" s="97"/>
      <c r="AA39" s="97"/>
      <c r="AB39" s="98"/>
      <c r="AC39" s="99"/>
      <c r="AD39" s="97"/>
      <c r="AE39" s="97"/>
      <c r="AF39" s="97"/>
      <c r="AG39" s="97"/>
      <c r="AH39" s="97"/>
      <c r="AI39" s="97"/>
      <c r="AJ39" s="97"/>
      <c r="AK39" s="97"/>
      <c r="AL39" s="97"/>
      <c r="AM39" s="97"/>
      <c r="AN39" s="98"/>
      <c r="AO39" s="99"/>
      <c r="AP39" s="97"/>
      <c r="AQ39" s="97"/>
      <c r="AR39" s="97"/>
      <c r="AS39" s="97"/>
      <c r="AT39" s="97"/>
      <c r="AU39" s="97"/>
      <c r="AV39" s="97"/>
      <c r="AW39" s="97"/>
      <c r="AX39" s="97"/>
      <c r="AY39" s="97"/>
      <c r="AZ39" s="98"/>
      <c r="BA39" s="225"/>
      <c r="BB39" s="99"/>
      <c r="BC39" s="97"/>
      <c r="BD39" s="97"/>
      <c r="BE39" s="97"/>
      <c r="BF39" s="97"/>
      <c r="BG39" s="97"/>
      <c r="BH39" s="97"/>
      <c r="BI39" s="97"/>
      <c r="BJ39" s="97"/>
      <c r="BK39" s="97"/>
      <c r="BL39" s="97"/>
      <c r="BM39" s="130"/>
      <c r="BN39" s="144"/>
      <c r="BO39" s="125"/>
      <c r="BP39" s="134"/>
      <c r="BQ39" s="124"/>
      <c r="BR39" s="183"/>
    </row>
    <row r="40" spans="1:70" ht="106.2" customHeight="1" x14ac:dyDescent="0.3">
      <c r="A40" s="147"/>
      <c r="B40" s="147"/>
      <c r="C40" s="15" t="s">
        <v>69</v>
      </c>
      <c r="D40" s="142"/>
      <c r="E40" s="86"/>
      <c r="F40" s="88"/>
      <c r="G40" s="88"/>
      <c r="H40" s="88"/>
      <c r="I40" s="88"/>
      <c r="J40" s="88"/>
      <c r="K40" s="88"/>
      <c r="L40" s="88"/>
      <c r="M40" s="88"/>
      <c r="N40" s="88"/>
      <c r="O40" s="81"/>
      <c r="P40" s="83"/>
      <c r="Q40" s="99"/>
      <c r="R40" s="97"/>
      <c r="S40" s="97"/>
      <c r="T40" s="97"/>
      <c r="U40" s="97"/>
      <c r="V40" s="97"/>
      <c r="W40" s="97"/>
      <c r="X40" s="97"/>
      <c r="Y40" s="97"/>
      <c r="Z40" s="97"/>
      <c r="AA40" s="97"/>
      <c r="AB40" s="98"/>
      <c r="AC40" s="99"/>
      <c r="AD40" s="97"/>
      <c r="AE40" s="97"/>
      <c r="AF40" s="97"/>
      <c r="AG40" s="97"/>
      <c r="AH40" s="97"/>
      <c r="AI40" s="97"/>
      <c r="AJ40" s="97"/>
      <c r="AK40" s="97"/>
      <c r="AL40" s="97"/>
      <c r="AM40" s="97"/>
      <c r="AN40" s="98"/>
      <c r="AO40" s="99"/>
      <c r="AP40" s="97"/>
      <c r="AQ40" s="97"/>
      <c r="AR40" s="97"/>
      <c r="AS40" s="97"/>
      <c r="AT40" s="97"/>
      <c r="AU40" s="97"/>
      <c r="AV40" s="97"/>
      <c r="AW40" s="97"/>
      <c r="AX40" s="97"/>
      <c r="AY40" s="97"/>
      <c r="AZ40" s="98"/>
      <c r="BA40" s="225"/>
      <c r="BB40" s="99"/>
      <c r="BC40" s="97"/>
      <c r="BD40" s="97"/>
      <c r="BE40" s="97"/>
      <c r="BF40" s="97"/>
      <c r="BG40" s="97"/>
      <c r="BH40" s="97"/>
      <c r="BI40" s="97"/>
      <c r="BJ40" s="97"/>
      <c r="BK40" s="97"/>
      <c r="BL40" s="97"/>
      <c r="BM40" s="130"/>
      <c r="BN40" s="144"/>
      <c r="BO40" s="124"/>
      <c r="BP40" s="135"/>
      <c r="BQ40" s="23" t="s">
        <v>146</v>
      </c>
      <c r="BR40" s="183"/>
    </row>
    <row r="41" spans="1:70" ht="161.4" customHeight="1" x14ac:dyDescent="0.3">
      <c r="A41" s="147"/>
      <c r="B41" s="147"/>
      <c r="C41" s="14" t="s">
        <v>74</v>
      </c>
      <c r="D41" s="140" t="s">
        <v>80</v>
      </c>
      <c r="E41" s="85">
        <v>0</v>
      </c>
      <c r="F41" s="87">
        <v>0</v>
      </c>
      <c r="G41" s="87">
        <v>0</v>
      </c>
      <c r="H41" s="87">
        <v>0</v>
      </c>
      <c r="I41" s="87">
        <v>0</v>
      </c>
      <c r="J41" s="87">
        <v>0</v>
      </c>
      <c r="K41" s="87">
        <v>0</v>
      </c>
      <c r="L41" s="87">
        <v>0</v>
      </c>
      <c r="M41" s="87">
        <v>0</v>
      </c>
      <c r="N41" s="87">
        <v>0</v>
      </c>
      <c r="O41" s="81">
        <v>0</v>
      </c>
      <c r="P41" s="83">
        <v>0</v>
      </c>
      <c r="Q41" s="204">
        <v>0</v>
      </c>
      <c r="R41" s="193">
        <v>0</v>
      </c>
      <c r="S41" s="193">
        <v>0</v>
      </c>
      <c r="T41" s="195">
        <v>0</v>
      </c>
      <c r="U41" s="195">
        <v>0</v>
      </c>
      <c r="V41" s="195">
        <v>0</v>
      </c>
      <c r="W41" s="195">
        <v>0</v>
      </c>
      <c r="X41" s="195">
        <v>0</v>
      </c>
      <c r="Y41" s="195">
        <v>0</v>
      </c>
      <c r="Z41" s="195">
        <v>0</v>
      </c>
      <c r="AA41" s="195">
        <v>0</v>
      </c>
      <c r="AB41" s="200">
        <v>0</v>
      </c>
      <c r="AC41" s="202">
        <v>0</v>
      </c>
      <c r="AD41" s="195">
        <v>0</v>
      </c>
      <c r="AE41" s="195">
        <v>0</v>
      </c>
      <c r="AF41" s="195">
        <v>0</v>
      </c>
      <c r="AG41" s="195">
        <v>0</v>
      </c>
      <c r="AH41" s="195">
        <v>0</v>
      </c>
      <c r="AI41" s="195">
        <v>0</v>
      </c>
      <c r="AJ41" s="195">
        <v>0</v>
      </c>
      <c r="AK41" s="195">
        <v>0</v>
      </c>
      <c r="AL41" s="195">
        <v>0</v>
      </c>
      <c r="AM41" s="195">
        <v>0</v>
      </c>
      <c r="AN41" s="196">
        <v>0</v>
      </c>
      <c r="AO41" s="99">
        <v>0</v>
      </c>
      <c r="AP41" s="97">
        <v>29010</v>
      </c>
      <c r="AQ41" s="97">
        <v>104360</v>
      </c>
      <c r="AR41" s="97">
        <v>214172</v>
      </c>
      <c r="AS41" s="97">
        <v>334295.5</v>
      </c>
      <c r="AT41" s="97">
        <v>500561</v>
      </c>
      <c r="AU41" s="97">
        <v>160295.5</v>
      </c>
      <c r="AV41" s="97">
        <v>254890.3</v>
      </c>
      <c r="AW41" s="97">
        <v>274171.7</v>
      </c>
      <c r="AX41" s="97">
        <v>187829</v>
      </c>
      <c r="AY41" s="97">
        <v>489456.97</v>
      </c>
      <c r="AZ41" s="98">
        <v>578374.89</v>
      </c>
      <c r="BA41" s="225">
        <v>0</v>
      </c>
      <c r="BB41" s="99">
        <v>19200</v>
      </c>
      <c r="BC41" s="97">
        <v>50812</v>
      </c>
      <c r="BD41" s="97"/>
      <c r="BE41" s="97"/>
      <c r="BF41" s="97"/>
      <c r="BG41" s="97"/>
      <c r="BH41" s="97"/>
      <c r="BI41" s="97"/>
      <c r="BJ41" s="97"/>
      <c r="BK41" s="97"/>
      <c r="BL41" s="97"/>
      <c r="BM41" s="213">
        <f>SUM(BA41:BL42)</f>
        <v>70012</v>
      </c>
      <c r="BN41" s="144">
        <v>3058170</v>
      </c>
      <c r="BO41" s="123" t="s">
        <v>172</v>
      </c>
      <c r="BP41" s="136">
        <v>19407621</v>
      </c>
      <c r="BQ41" s="23" t="s">
        <v>144</v>
      </c>
      <c r="BR41" s="183">
        <v>206</v>
      </c>
    </row>
    <row r="42" spans="1:70" ht="120.6" customHeight="1" thickBot="1" x14ac:dyDescent="0.35">
      <c r="A42" s="148"/>
      <c r="B42" s="148"/>
      <c r="C42" s="39" t="s">
        <v>70</v>
      </c>
      <c r="D42" s="143"/>
      <c r="E42" s="191"/>
      <c r="F42" s="107"/>
      <c r="G42" s="107"/>
      <c r="H42" s="107"/>
      <c r="I42" s="107"/>
      <c r="J42" s="107"/>
      <c r="K42" s="107"/>
      <c r="L42" s="107"/>
      <c r="M42" s="107"/>
      <c r="N42" s="107"/>
      <c r="O42" s="82"/>
      <c r="P42" s="84"/>
      <c r="Q42" s="205"/>
      <c r="R42" s="198"/>
      <c r="S42" s="198"/>
      <c r="T42" s="199"/>
      <c r="U42" s="199"/>
      <c r="V42" s="199"/>
      <c r="W42" s="199"/>
      <c r="X42" s="199"/>
      <c r="Y42" s="199"/>
      <c r="Z42" s="199"/>
      <c r="AA42" s="199"/>
      <c r="AB42" s="201"/>
      <c r="AC42" s="203"/>
      <c r="AD42" s="199"/>
      <c r="AE42" s="199"/>
      <c r="AF42" s="199"/>
      <c r="AG42" s="199"/>
      <c r="AH42" s="199"/>
      <c r="AI42" s="199"/>
      <c r="AJ42" s="199"/>
      <c r="AK42" s="199"/>
      <c r="AL42" s="199"/>
      <c r="AM42" s="199"/>
      <c r="AN42" s="206"/>
      <c r="AO42" s="100"/>
      <c r="AP42" s="101"/>
      <c r="AQ42" s="101"/>
      <c r="AR42" s="101"/>
      <c r="AS42" s="101"/>
      <c r="AT42" s="101"/>
      <c r="AU42" s="101"/>
      <c r="AV42" s="101"/>
      <c r="AW42" s="101"/>
      <c r="AX42" s="101"/>
      <c r="AY42" s="101"/>
      <c r="AZ42" s="102"/>
      <c r="BA42" s="230"/>
      <c r="BB42" s="100"/>
      <c r="BC42" s="101"/>
      <c r="BD42" s="101"/>
      <c r="BE42" s="101"/>
      <c r="BF42" s="101"/>
      <c r="BG42" s="101"/>
      <c r="BH42" s="101"/>
      <c r="BI42" s="101"/>
      <c r="BJ42" s="101"/>
      <c r="BK42" s="101"/>
      <c r="BL42" s="101"/>
      <c r="BM42" s="231"/>
      <c r="BN42" s="145"/>
      <c r="BO42" s="126"/>
      <c r="BP42" s="137"/>
      <c r="BQ42" s="37" t="s">
        <v>184</v>
      </c>
      <c r="BR42" s="219"/>
    </row>
    <row r="43" spans="1:70" ht="138" customHeight="1" x14ac:dyDescent="0.3">
      <c r="A43" s="147" t="s">
        <v>82</v>
      </c>
      <c r="B43" s="147" t="s">
        <v>81</v>
      </c>
      <c r="C43" s="38" t="s">
        <v>91</v>
      </c>
      <c r="D43" s="141" t="s">
        <v>95</v>
      </c>
      <c r="E43" s="92">
        <v>69677.41</v>
      </c>
      <c r="F43" s="94">
        <v>183016.85</v>
      </c>
      <c r="G43" s="94">
        <v>165372.85999999999</v>
      </c>
      <c r="H43" s="94">
        <v>179363.58</v>
      </c>
      <c r="I43" s="94">
        <v>198597</v>
      </c>
      <c r="J43" s="94">
        <v>217508.74</v>
      </c>
      <c r="K43" s="94">
        <v>242090</v>
      </c>
      <c r="L43" s="94">
        <v>248472.9</v>
      </c>
      <c r="M43" s="94">
        <v>178936.79</v>
      </c>
      <c r="N43" s="94">
        <v>203376</v>
      </c>
      <c r="O43" s="94">
        <v>358841.02</v>
      </c>
      <c r="P43" s="105">
        <v>255198.3</v>
      </c>
      <c r="Q43" s="92">
        <v>61198.32</v>
      </c>
      <c r="R43" s="94">
        <v>98593.25</v>
      </c>
      <c r="S43" s="94">
        <v>222639.43</v>
      </c>
      <c r="T43" s="128">
        <v>379558.18</v>
      </c>
      <c r="U43" s="128">
        <v>318287.74</v>
      </c>
      <c r="V43" s="128">
        <v>280406.36</v>
      </c>
      <c r="W43" s="128">
        <v>238212.65</v>
      </c>
      <c r="X43" s="128">
        <v>314653.57</v>
      </c>
      <c r="Y43" s="128">
        <v>231818.34</v>
      </c>
      <c r="Z43" s="128">
        <v>440988.83</v>
      </c>
      <c r="AA43" s="128">
        <v>207518.61</v>
      </c>
      <c r="AB43" s="105">
        <v>419753.78</v>
      </c>
      <c r="AC43" s="149">
        <v>186682.68</v>
      </c>
      <c r="AD43" s="128">
        <v>406758.75</v>
      </c>
      <c r="AE43" s="128">
        <v>274180.21000000002</v>
      </c>
      <c r="AF43" s="128">
        <v>125374</v>
      </c>
      <c r="AG43" s="128">
        <v>349053.59</v>
      </c>
      <c r="AH43" s="128">
        <v>276175.87</v>
      </c>
      <c r="AI43" s="128">
        <v>347142.65</v>
      </c>
      <c r="AJ43" s="128">
        <v>280100.14</v>
      </c>
      <c r="AK43" s="128">
        <v>353408.76</v>
      </c>
      <c r="AL43" s="128">
        <v>345960.4</v>
      </c>
      <c r="AM43" s="128">
        <v>238106.34</v>
      </c>
      <c r="AN43" s="105">
        <v>380932.3</v>
      </c>
      <c r="AO43" s="91">
        <v>73174.98</v>
      </c>
      <c r="AP43" s="93">
        <v>64806</v>
      </c>
      <c r="AQ43" s="93">
        <v>297509.89</v>
      </c>
      <c r="AR43" s="93">
        <v>431078.33</v>
      </c>
      <c r="AS43" s="93">
        <v>366160.23</v>
      </c>
      <c r="AT43" s="93">
        <v>418109.93</v>
      </c>
      <c r="AU43" s="93">
        <v>399670.57</v>
      </c>
      <c r="AV43" s="93">
        <v>379983.58</v>
      </c>
      <c r="AW43" s="93">
        <v>449460.79</v>
      </c>
      <c r="AX43" s="93">
        <v>399760.87</v>
      </c>
      <c r="AY43" s="93">
        <v>441770.22</v>
      </c>
      <c r="AZ43" s="150">
        <v>287481.06</v>
      </c>
      <c r="BA43" s="92">
        <v>72255.23</v>
      </c>
      <c r="BB43" s="127">
        <v>126245.83</v>
      </c>
      <c r="BC43" s="128">
        <v>317099.37</v>
      </c>
      <c r="BD43" s="128"/>
      <c r="BE43" s="128"/>
      <c r="BF43" s="128"/>
      <c r="BG43" s="128"/>
      <c r="BH43" s="128"/>
      <c r="BI43" s="128"/>
      <c r="BJ43" s="128"/>
      <c r="BK43" s="128"/>
      <c r="BL43" s="128"/>
      <c r="BM43" s="129">
        <f>BA43+BB43+BC43+BD43+BE43+BF43+BG43+BH43+BI43+BJ43+BK43+BL43</f>
        <v>515600.43</v>
      </c>
      <c r="BN43" s="106">
        <v>3039745</v>
      </c>
      <c r="BO43" s="93" t="s">
        <v>173</v>
      </c>
      <c r="BP43" s="93">
        <v>1498414</v>
      </c>
      <c r="BQ43" s="22" t="s">
        <v>148</v>
      </c>
      <c r="BR43" s="181">
        <v>10778</v>
      </c>
    </row>
    <row r="44" spans="1:70" ht="70.2" customHeight="1" x14ac:dyDescent="0.3">
      <c r="A44" s="147"/>
      <c r="B44" s="147"/>
      <c r="C44" s="17" t="s">
        <v>83</v>
      </c>
      <c r="D44" s="141"/>
      <c r="E44" s="92"/>
      <c r="F44" s="94"/>
      <c r="G44" s="94"/>
      <c r="H44" s="94"/>
      <c r="I44" s="94"/>
      <c r="J44" s="94"/>
      <c r="K44" s="94"/>
      <c r="L44" s="94"/>
      <c r="M44" s="94"/>
      <c r="N44" s="94"/>
      <c r="O44" s="94"/>
      <c r="P44" s="105"/>
      <c r="Q44" s="92"/>
      <c r="R44" s="94"/>
      <c r="S44" s="94"/>
      <c r="T44" s="128"/>
      <c r="U44" s="128"/>
      <c r="V44" s="128"/>
      <c r="W44" s="128"/>
      <c r="X44" s="128"/>
      <c r="Y44" s="128"/>
      <c r="Z44" s="128"/>
      <c r="AA44" s="128"/>
      <c r="AB44" s="105"/>
      <c r="AC44" s="149"/>
      <c r="AD44" s="128"/>
      <c r="AE44" s="128"/>
      <c r="AF44" s="128"/>
      <c r="AG44" s="128"/>
      <c r="AH44" s="128"/>
      <c r="AI44" s="128"/>
      <c r="AJ44" s="128"/>
      <c r="AK44" s="128"/>
      <c r="AL44" s="128"/>
      <c r="AM44" s="128"/>
      <c r="AN44" s="105"/>
      <c r="AO44" s="92"/>
      <c r="AP44" s="94"/>
      <c r="AQ44" s="94"/>
      <c r="AR44" s="94"/>
      <c r="AS44" s="94"/>
      <c r="AT44" s="94"/>
      <c r="AU44" s="94"/>
      <c r="AV44" s="94"/>
      <c r="AW44" s="94"/>
      <c r="AX44" s="94"/>
      <c r="AY44" s="94"/>
      <c r="AZ44" s="105"/>
      <c r="BA44" s="92"/>
      <c r="BB44" s="127"/>
      <c r="BC44" s="128"/>
      <c r="BD44" s="128"/>
      <c r="BE44" s="128"/>
      <c r="BF44" s="128"/>
      <c r="BG44" s="128"/>
      <c r="BH44" s="128"/>
      <c r="BI44" s="128"/>
      <c r="BJ44" s="128"/>
      <c r="BK44" s="128"/>
      <c r="BL44" s="128"/>
      <c r="BM44" s="130"/>
      <c r="BN44" s="95"/>
      <c r="BO44" s="94"/>
      <c r="BP44" s="94"/>
      <c r="BQ44" s="25" t="s">
        <v>147</v>
      </c>
      <c r="BR44" s="181"/>
    </row>
    <row r="45" spans="1:70" ht="66" customHeight="1" x14ac:dyDescent="0.3">
      <c r="A45" s="147"/>
      <c r="B45" s="147"/>
      <c r="C45" s="18" t="s">
        <v>84</v>
      </c>
      <c r="D45" s="141"/>
      <c r="E45" s="92"/>
      <c r="F45" s="94"/>
      <c r="G45" s="94"/>
      <c r="H45" s="94"/>
      <c r="I45" s="94"/>
      <c r="J45" s="94"/>
      <c r="K45" s="94"/>
      <c r="L45" s="94"/>
      <c r="M45" s="94"/>
      <c r="N45" s="94"/>
      <c r="O45" s="94"/>
      <c r="P45" s="105"/>
      <c r="Q45" s="92"/>
      <c r="R45" s="94"/>
      <c r="S45" s="94"/>
      <c r="T45" s="128"/>
      <c r="U45" s="128"/>
      <c r="V45" s="128"/>
      <c r="W45" s="128"/>
      <c r="X45" s="128"/>
      <c r="Y45" s="128"/>
      <c r="Z45" s="128"/>
      <c r="AA45" s="128"/>
      <c r="AB45" s="105"/>
      <c r="AC45" s="149"/>
      <c r="AD45" s="128"/>
      <c r="AE45" s="128"/>
      <c r="AF45" s="128"/>
      <c r="AG45" s="128"/>
      <c r="AH45" s="128"/>
      <c r="AI45" s="128"/>
      <c r="AJ45" s="128"/>
      <c r="AK45" s="128"/>
      <c r="AL45" s="128"/>
      <c r="AM45" s="128"/>
      <c r="AN45" s="105"/>
      <c r="AO45" s="86"/>
      <c r="AP45" s="88"/>
      <c r="AQ45" s="88"/>
      <c r="AR45" s="88"/>
      <c r="AS45" s="88"/>
      <c r="AT45" s="88"/>
      <c r="AU45" s="88"/>
      <c r="AV45" s="88"/>
      <c r="AW45" s="88"/>
      <c r="AX45" s="88"/>
      <c r="AY45" s="88"/>
      <c r="AZ45" s="90"/>
      <c r="BA45" s="92"/>
      <c r="BB45" s="127"/>
      <c r="BC45" s="128"/>
      <c r="BD45" s="128"/>
      <c r="BE45" s="128"/>
      <c r="BF45" s="128"/>
      <c r="BG45" s="128"/>
      <c r="BH45" s="128"/>
      <c r="BI45" s="128"/>
      <c r="BJ45" s="128"/>
      <c r="BK45" s="128"/>
      <c r="BL45" s="128"/>
      <c r="BM45" s="130"/>
      <c r="BN45" s="95"/>
      <c r="BO45" s="88"/>
      <c r="BP45" s="88"/>
      <c r="BQ45" s="25" t="s">
        <v>149</v>
      </c>
      <c r="BR45" s="181"/>
    </row>
    <row r="46" spans="1:70" ht="110.4" customHeight="1" x14ac:dyDescent="0.3">
      <c r="A46" s="147"/>
      <c r="B46" s="147"/>
      <c r="C46" s="16" t="s">
        <v>92</v>
      </c>
      <c r="D46" s="140" t="s">
        <v>98</v>
      </c>
      <c r="E46" s="157">
        <v>0</v>
      </c>
      <c r="F46" s="151">
        <v>0</v>
      </c>
      <c r="G46" s="151">
        <v>111923.9</v>
      </c>
      <c r="H46" s="151">
        <v>55585.98</v>
      </c>
      <c r="I46" s="151">
        <v>77818</v>
      </c>
      <c r="J46" s="151">
        <v>107142</v>
      </c>
      <c r="K46" s="151">
        <v>44725.11</v>
      </c>
      <c r="L46" s="151">
        <v>114846.59</v>
      </c>
      <c r="M46" s="151">
        <v>117767.5</v>
      </c>
      <c r="N46" s="151">
        <v>73641</v>
      </c>
      <c r="O46" s="151">
        <v>98342.98</v>
      </c>
      <c r="P46" s="154">
        <v>210408</v>
      </c>
      <c r="Q46" s="157">
        <v>23704</v>
      </c>
      <c r="R46" s="151">
        <v>16000</v>
      </c>
      <c r="S46" s="151">
        <v>77221.22</v>
      </c>
      <c r="T46" s="151">
        <v>37018</v>
      </c>
      <c r="U46" s="151">
        <v>43068.35</v>
      </c>
      <c r="V46" s="151">
        <v>136402</v>
      </c>
      <c r="W46" s="151">
        <v>92279.53</v>
      </c>
      <c r="X46" s="151">
        <v>126236.04</v>
      </c>
      <c r="Y46" s="151">
        <v>97156.99</v>
      </c>
      <c r="Z46" s="151">
        <v>88948.36</v>
      </c>
      <c r="AA46" s="151">
        <v>86333.87</v>
      </c>
      <c r="AB46" s="207">
        <v>146583.31</v>
      </c>
      <c r="AC46" s="210">
        <v>25481.32</v>
      </c>
      <c r="AD46" s="151">
        <v>143537.51999999999</v>
      </c>
      <c r="AE46" s="151">
        <v>92488.639999999999</v>
      </c>
      <c r="AF46" s="151">
        <v>36641.199999999997</v>
      </c>
      <c r="AG46" s="151">
        <v>31100</v>
      </c>
      <c r="AH46" s="151">
        <v>51534.62</v>
      </c>
      <c r="AI46" s="151">
        <v>82067.740000000005</v>
      </c>
      <c r="AJ46" s="151">
        <v>123530.76</v>
      </c>
      <c r="AK46" s="151">
        <v>96376.12</v>
      </c>
      <c r="AL46" s="151">
        <v>73802.75</v>
      </c>
      <c r="AM46" s="151">
        <v>210165.68</v>
      </c>
      <c r="AN46" s="154">
        <v>42590.73</v>
      </c>
      <c r="AO46" s="157">
        <v>38671.269999999997</v>
      </c>
      <c r="AP46" s="151">
        <v>40721</v>
      </c>
      <c r="AQ46" s="151">
        <v>42668</v>
      </c>
      <c r="AR46" s="151">
        <v>107246.82</v>
      </c>
      <c r="AS46" s="151">
        <v>132055.37</v>
      </c>
      <c r="AT46" s="151">
        <v>148271.07</v>
      </c>
      <c r="AU46" s="151">
        <v>293152.94</v>
      </c>
      <c r="AV46" s="151">
        <v>124305.37</v>
      </c>
      <c r="AW46" s="151">
        <v>335276.77</v>
      </c>
      <c r="AX46" s="151">
        <v>310735.34999999998</v>
      </c>
      <c r="AY46" s="151">
        <v>333251</v>
      </c>
      <c r="AZ46" s="207">
        <v>225247.23</v>
      </c>
      <c r="BA46" s="157">
        <v>65581.81</v>
      </c>
      <c r="BB46" s="210">
        <v>49675</v>
      </c>
      <c r="BC46" s="151">
        <v>84454.78</v>
      </c>
      <c r="BD46" s="151"/>
      <c r="BE46" s="151"/>
      <c r="BF46" s="151"/>
      <c r="BG46" s="151"/>
      <c r="BH46" s="151"/>
      <c r="BI46" s="151"/>
      <c r="BJ46" s="151"/>
      <c r="BK46" s="151"/>
      <c r="BL46" s="154"/>
      <c r="BM46" s="223">
        <f>SUM(BA46:BL48)</f>
        <v>199711.59</v>
      </c>
      <c r="BN46" s="95">
        <v>1284646</v>
      </c>
      <c r="BO46" s="41" t="s">
        <v>174</v>
      </c>
      <c r="BP46" s="87">
        <v>1059061</v>
      </c>
      <c r="BQ46" s="25" t="s">
        <v>150</v>
      </c>
      <c r="BR46" s="215">
        <v>5504</v>
      </c>
    </row>
    <row r="47" spans="1:70" ht="112.2" customHeight="1" x14ac:dyDescent="0.3">
      <c r="A47" s="147"/>
      <c r="B47" s="147"/>
      <c r="C47" s="17" t="s">
        <v>85</v>
      </c>
      <c r="D47" s="141"/>
      <c r="E47" s="158"/>
      <c r="F47" s="152"/>
      <c r="G47" s="152"/>
      <c r="H47" s="152"/>
      <c r="I47" s="152"/>
      <c r="J47" s="152"/>
      <c r="K47" s="152"/>
      <c r="L47" s="152"/>
      <c r="M47" s="152"/>
      <c r="N47" s="152"/>
      <c r="O47" s="152"/>
      <c r="P47" s="155"/>
      <c r="Q47" s="158"/>
      <c r="R47" s="152"/>
      <c r="S47" s="152"/>
      <c r="T47" s="152"/>
      <c r="U47" s="152"/>
      <c r="V47" s="152"/>
      <c r="W47" s="152"/>
      <c r="X47" s="152"/>
      <c r="Y47" s="152"/>
      <c r="Z47" s="152"/>
      <c r="AA47" s="152"/>
      <c r="AB47" s="208"/>
      <c r="AC47" s="211"/>
      <c r="AD47" s="152"/>
      <c r="AE47" s="152"/>
      <c r="AF47" s="152"/>
      <c r="AG47" s="152"/>
      <c r="AH47" s="152"/>
      <c r="AI47" s="152"/>
      <c r="AJ47" s="152"/>
      <c r="AK47" s="152"/>
      <c r="AL47" s="152"/>
      <c r="AM47" s="152"/>
      <c r="AN47" s="155"/>
      <c r="AO47" s="158"/>
      <c r="AP47" s="152"/>
      <c r="AQ47" s="152"/>
      <c r="AR47" s="152"/>
      <c r="AS47" s="152"/>
      <c r="AT47" s="152"/>
      <c r="AU47" s="152"/>
      <c r="AV47" s="152"/>
      <c r="AW47" s="152"/>
      <c r="AX47" s="152"/>
      <c r="AY47" s="152"/>
      <c r="AZ47" s="208"/>
      <c r="BA47" s="158"/>
      <c r="BB47" s="211"/>
      <c r="BC47" s="152"/>
      <c r="BD47" s="152"/>
      <c r="BE47" s="152"/>
      <c r="BF47" s="152"/>
      <c r="BG47" s="152"/>
      <c r="BH47" s="152"/>
      <c r="BI47" s="152"/>
      <c r="BJ47" s="152"/>
      <c r="BK47" s="152"/>
      <c r="BL47" s="155"/>
      <c r="BM47" s="223"/>
      <c r="BN47" s="95"/>
      <c r="BO47" s="87" t="s">
        <v>175</v>
      </c>
      <c r="BP47" s="94"/>
      <c r="BQ47" s="123" t="s">
        <v>151</v>
      </c>
      <c r="BR47" s="215"/>
    </row>
    <row r="48" spans="1:70" ht="153.6" customHeight="1" x14ac:dyDescent="0.3">
      <c r="A48" s="147"/>
      <c r="B48" s="147"/>
      <c r="C48" s="17" t="s">
        <v>86</v>
      </c>
      <c r="D48" s="142"/>
      <c r="E48" s="159"/>
      <c r="F48" s="153"/>
      <c r="G48" s="153"/>
      <c r="H48" s="153"/>
      <c r="I48" s="153"/>
      <c r="J48" s="153"/>
      <c r="K48" s="153"/>
      <c r="L48" s="153"/>
      <c r="M48" s="153"/>
      <c r="N48" s="153"/>
      <c r="O48" s="153"/>
      <c r="P48" s="156"/>
      <c r="Q48" s="159"/>
      <c r="R48" s="153"/>
      <c r="S48" s="153"/>
      <c r="T48" s="153"/>
      <c r="U48" s="153"/>
      <c r="V48" s="153"/>
      <c r="W48" s="153"/>
      <c r="X48" s="153"/>
      <c r="Y48" s="153"/>
      <c r="Z48" s="153"/>
      <c r="AA48" s="153"/>
      <c r="AB48" s="209"/>
      <c r="AC48" s="212"/>
      <c r="AD48" s="153"/>
      <c r="AE48" s="153"/>
      <c r="AF48" s="153"/>
      <c r="AG48" s="153"/>
      <c r="AH48" s="153"/>
      <c r="AI48" s="153"/>
      <c r="AJ48" s="153"/>
      <c r="AK48" s="153"/>
      <c r="AL48" s="153"/>
      <c r="AM48" s="153"/>
      <c r="AN48" s="156"/>
      <c r="AO48" s="159"/>
      <c r="AP48" s="153"/>
      <c r="AQ48" s="153"/>
      <c r="AR48" s="153"/>
      <c r="AS48" s="153"/>
      <c r="AT48" s="153"/>
      <c r="AU48" s="153"/>
      <c r="AV48" s="153"/>
      <c r="AW48" s="153"/>
      <c r="AX48" s="153"/>
      <c r="AY48" s="153"/>
      <c r="AZ48" s="209"/>
      <c r="BA48" s="159"/>
      <c r="BB48" s="212"/>
      <c r="BC48" s="153"/>
      <c r="BD48" s="153"/>
      <c r="BE48" s="153"/>
      <c r="BF48" s="153"/>
      <c r="BG48" s="153"/>
      <c r="BH48" s="153"/>
      <c r="BI48" s="153"/>
      <c r="BJ48" s="153"/>
      <c r="BK48" s="153"/>
      <c r="BL48" s="156"/>
      <c r="BM48" s="223"/>
      <c r="BN48" s="95"/>
      <c r="BO48" s="88"/>
      <c r="BP48" s="88"/>
      <c r="BQ48" s="124"/>
      <c r="BR48" s="215"/>
    </row>
    <row r="49" spans="1:70" ht="102" customHeight="1" x14ac:dyDescent="0.3">
      <c r="A49" s="147"/>
      <c r="B49" s="147"/>
      <c r="C49" s="16" t="s">
        <v>93</v>
      </c>
      <c r="D49" s="140" t="s">
        <v>96</v>
      </c>
      <c r="E49" s="85">
        <v>0</v>
      </c>
      <c r="F49" s="87">
        <v>44725.78</v>
      </c>
      <c r="G49" s="87">
        <v>45500</v>
      </c>
      <c r="H49" s="87">
        <v>29500</v>
      </c>
      <c r="I49" s="87">
        <v>30400</v>
      </c>
      <c r="J49" s="87">
        <v>37967</v>
      </c>
      <c r="K49" s="87">
        <v>34500</v>
      </c>
      <c r="L49" s="87">
        <v>58635</v>
      </c>
      <c r="M49" s="87">
        <v>77822.5</v>
      </c>
      <c r="N49" s="87">
        <v>29500</v>
      </c>
      <c r="O49" s="81">
        <v>44460.13</v>
      </c>
      <c r="P49" s="83">
        <v>115041.88</v>
      </c>
      <c r="Q49" s="85">
        <v>21338.71</v>
      </c>
      <c r="R49" s="87">
        <v>30610</v>
      </c>
      <c r="S49" s="87">
        <v>24500</v>
      </c>
      <c r="T49" s="81">
        <v>24690</v>
      </c>
      <c r="U49" s="81">
        <v>43440</v>
      </c>
      <c r="V49" s="81">
        <v>33746.370000000003</v>
      </c>
      <c r="W49" s="81">
        <v>26094</v>
      </c>
      <c r="X49" s="81">
        <v>26763.34</v>
      </c>
      <c r="Y49" s="81">
        <v>23666.67</v>
      </c>
      <c r="Z49" s="81">
        <v>51586.01</v>
      </c>
      <c r="AA49" s="81">
        <v>40913</v>
      </c>
      <c r="AB49" s="187">
        <v>93496.19</v>
      </c>
      <c r="AC49" s="189">
        <v>0</v>
      </c>
      <c r="AD49" s="81">
        <v>59031.8</v>
      </c>
      <c r="AE49" s="81">
        <v>38971.29</v>
      </c>
      <c r="AF49" s="81">
        <v>15418.55</v>
      </c>
      <c r="AG49" s="81">
        <v>22500</v>
      </c>
      <c r="AH49" s="81">
        <v>16897</v>
      </c>
      <c r="AI49" s="81">
        <v>34818.449999999997</v>
      </c>
      <c r="AJ49" s="81">
        <v>13000</v>
      </c>
      <c r="AK49" s="81">
        <v>67416.53</v>
      </c>
      <c r="AL49" s="81">
        <v>73744.649999999994</v>
      </c>
      <c r="AM49" s="81">
        <v>37849</v>
      </c>
      <c r="AN49" s="83">
        <v>102417.04</v>
      </c>
      <c r="AO49" s="95">
        <v>13838.7</v>
      </c>
      <c r="AP49" s="81">
        <v>24925.8</v>
      </c>
      <c r="AQ49" s="81">
        <v>69583.710000000006</v>
      </c>
      <c r="AR49" s="81">
        <v>49950</v>
      </c>
      <c r="AS49" s="81">
        <v>62207.18</v>
      </c>
      <c r="AT49" s="81">
        <v>33031.82</v>
      </c>
      <c r="AU49" s="81">
        <v>32824.080000000002</v>
      </c>
      <c r="AV49" s="81">
        <v>104926</v>
      </c>
      <c r="AW49" s="81">
        <v>62643</v>
      </c>
      <c r="AX49" s="81">
        <v>65668</v>
      </c>
      <c r="AY49" s="81">
        <v>86766.6</v>
      </c>
      <c r="AZ49" s="83">
        <v>73930</v>
      </c>
      <c r="BA49" s="189">
        <v>0</v>
      </c>
      <c r="BB49" s="95">
        <v>52258.06</v>
      </c>
      <c r="BC49" s="81">
        <v>38000</v>
      </c>
      <c r="BD49" s="81"/>
      <c r="BE49" s="81"/>
      <c r="BF49" s="81"/>
      <c r="BG49" s="81"/>
      <c r="BH49" s="81"/>
      <c r="BI49" s="81"/>
      <c r="BJ49" s="81"/>
      <c r="BK49" s="81"/>
      <c r="BL49" s="83"/>
      <c r="BM49" s="223">
        <f>SUM(BA49:BL51)</f>
        <v>90258.06</v>
      </c>
      <c r="BN49" s="95">
        <v>512400</v>
      </c>
      <c r="BO49" s="41" t="s">
        <v>176</v>
      </c>
      <c r="BP49" s="87">
        <v>127749</v>
      </c>
      <c r="BQ49" s="24" t="s">
        <v>153</v>
      </c>
      <c r="BR49" s="215">
        <v>920</v>
      </c>
    </row>
    <row r="50" spans="1:70" ht="91.8" customHeight="1" x14ac:dyDescent="0.3">
      <c r="A50" s="147"/>
      <c r="B50" s="147"/>
      <c r="C50" s="17" t="s">
        <v>87</v>
      </c>
      <c r="D50" s="141"/>
      <c r="E50" s="92"/>
      <c r="F50" s="94"/>
      <c r="G50" s="94"/>
      <c r="H50" s="94"/>
      <c r="I50" s="94"/>
      <c r="J50" s="94"/>
      <c r="K50" s="94"/>
      <c r="L50" s="94"/>
      <c r="M50" s="94"/>
      <c r="N50" s="94"/>
      <c r="O50" s="81"/>
      <c r="P50" s="83"/>
      <c r="Q50" s="92"/>
      <c r="R50" s="94"/>
      <c r="S50" s="94"/>
      <c r="T50" s="81"/>
      <c r="U50" s="81"/>
      <c r="V50" s="81"/>
      <c r="W50" s="81"/>
      <c r="X50" s="81"/>
      <c r="Y50" s="81"/>
      <c r="Z50" s="81"/>
      <c r="AA50" s="81"/>
      <c r="AB50" s="187"/>
      <c r="AC50" s="189"/>
      <c r="AD50" s="81"/>
      <c r="AE50" s="81"/>
      <c r="AF50" s="81"/>
      <c r="AG50" s="81"/>
      <c r="AH50" s="81"/>
      <c r="AI50" s="81"/>
      <c r="AJ50" s="81"/>
      <c r="AK50" s="81"/>
      <c r="AL50" s="81"/>
      <c r="AM50" s="81"/>
      <c r="AN50" s="83"/>
      <c r="AO50" s="95"/>
      <c r="AP50" s="81"/>
      <c r="AQ50" s="81"/>
      <c r="AR50" s="81"/>
      <c r="AS50" s="81"/>
      <c r="AT50" s="81"/>
      <c r="AU50" s="81"/>
      <c r="AV50" s="81"/>
      <c r="AW50" s="81"/>
      <c r="AX50" s="81"/>
      <c r="AY50" s="81"/>
      <c r="AZ50" s="83"/>
      <c r="BA50" s="189"/>
      <c r="BB50" s="95"/>
      <c r="BC50" s="81"/>
      <c r="BD50" s="81"/>
      <c r="BE50" s="81"/>
      <c r="BF50" s="81"/>
      <c r="BG50" s="81"/>
      <c r="BH50" s="81"/>
      <c r="BI50" s="81"/>
      <c r="BJ50" s="81"/>
      <c r="BK50" s="81"/>
      <c r="BL50" s="83"/>
      <c r="BM50" s="223"/>
      <c r="BN50" s="217"/>
      <c r="BO50" s="87" t="s">
        <v>177</v>
      </c>
      <c r="BP50" s="94"/>
      <c r="BQ50" s="123" t="s">
        <v>152</v>
      </c>
      <c r="BR50" s="215"/>
    </row>
    <row r="51" spans="1:70" ht="95.4" customHeight="1" x14ac:dyDescent="0.3">
      <c r="A51" s="147"/>
      <c r="B51" s="147"/>
      <c r="C51" s="17" t="s">
        <v>88</v>
      </c>
      <c r="D51" s="142"/>
      <c r="E51" s="86"/>
      <c r="F51" s="88"/>
      <c r="G51" s="88"/>
      <c r="H51" s="88"/>
      <c r="I51" s="88"/>
      <c r="J51" s="88"/>
      <c r="K51" s="88"/>
      <c r="L51" s="88"/>
      <c r="M51" s="88"/>
      <c r="N51" s="88"/>
      <c r="O51" s="81"/>
      <c r="P51" s="83"/>
      <c r="Q51" s="86"/>
      <c r="R51" s="88"/>
      <c r="S51" s="88"/>
      <c r="T51" s="81"/>
      <c r="U51" s="81"/>
      <c r="V51" s="81"/>
      <c r="W51" s="81"/>
      <c r="X51" s="81"/>
      <c r="Y51" s="81"/>
      <c r="Z51" s="81"/>
      <c r="AA51" s="81"/>
      <c r="AB51" s="187"/>
      <c r="AC51" s="189"/>
      <c r="AD51" s="81"/>
      <c r="AE51" s="81"/>
      <c r="AF51" s="81"/>
      <c r="AG51" s="81"/>
      <c r="AH51" s="81"/>
      <c r="AI51" s="81"/>
      <c r="AJ51" s="81"/>
      <c r="AK51" s="81"/>
      <c r="AL51" s="81"/>
      <c r="AM51" s="81"/>
      <c r="AN51" s="83"/>
      <c r="AO51" s="95"/>
      <c r="AP51" s="81"/>
      <c r="AQ51" s="81"/>
      <c r="AR51" s="81"/>
      <c r="AS51" s="81"/>
      <c r="AT51" s="81"/>
      <c r="AU51" s="81"/>
      <c r="AV51" s="81"/>
      <c r="AW51" s="81"/>
      <c r="AX51" s="81"/>
      <c r="AY51" s="81"/>
      <c r="AZ51" s="83"/>
      <c r="BA51" s="189"/>
      <c r="BB51" s="95"/>
      <c r="BC51" s="81"/>
      <c r="BD51" s="81"/>
      <c r="BE51" s="81"/>
      <c r="BF51" s="81"/>
      <c r="BG51" s="81"/>
      <c r="BH51" s="81"/>
      <c r="BI51" s="81"/>
      <c r="BJ51" s="81"/>
      <c r="BK51" s="81"/>
      <c r="BL51" s="83"/>
      <c r="BM51" s="223"/>
      <c r="BN51" s="217"/>
      <c r="BO51" s="88"/>
      <c r="BP51" s="88"/>
      <c r="BQ51" s="124"/>
      <c r="BR51" s="215"/>
    </row>
    <row r="52" spans="1:70" ht="156" customHeight="1" x14ac:dyDescent="0.3">
      <c r="A52" s="147"/>
      <c r="B52" s="147"/>
      <c r="C52" s="16" t="s">
        <v>94</v>
      </c>
      <c r="D52" s="140" t="s">
        <v>97</v>
      </c>
      <c r="E52" s="85">
        <v>0</v>
      </c>
      <c r="F52" s="87">
        <v>25580.65</v>
      </c>
      <c r="G52" s="87">
        <v>6997.95</v>
      </c>
      <c r="H52" s="87">
        <v>49700.29</v>
      </c>
      <c r="I52" s="87">
        <v>91660</v>
      </c>
      <c r="J52" s="87">
        <v>42299.65</v>
      </c>
      <c r="K52" s="87">
        <v>49690.5</v>
      </c>
      <c r="L52" s="87">
        <v>150274.32999999999</v>
      </c>
      <c r="M52" s="87">
        <v>90986.5</v>
      </c>
      <c r="N52" s="87">
        <v>82323.81</v>
      </c>
      <c r="O52" s="81">
        <v>348378.96</v>
      </c>
      <c r="P52" s="83">
        <v>361631.89</v>
      </c>
      <c r="Q52" s="85">
        <v>26608.06</v>
      </c>
      <c r="R52" s="87">
        <v>99053</v>
      </c>
      <c r="S52" s="87">
        <v>179251.6</v>
      </c>
      <c r="T52" s="81">
        <v>140133</v>
      </c>
      <c r="U52" s="81">
        <v>200825.23</v>
      </c>
      <c r="V52" s="81">
        <v>68150</v>
      </c>
      <c r="W52" s="81">
        <v>202124.76</v>
      </c>
      <c r="X52" s="81">
        <v>214746.86</v>
      </c>
      <c r="Y52" s="81">
        <v>80301.899999999994</v>
      </c>
      <c r="Z52" s="81">
        <v>93135.92</v>
      </c>
      <c r="AA52" s="81">
        <v>102104.64</v>
      </c>
      <c r="AB52" s="187">
        <v>215966.95</v>
      </c>
      <c r="AC52" s="189">
        <v>49225.8</v>
      </c>
      <c r="AD52" s="81">
        <v>191856.52</v>
      </c>
      <c r="AE52" s="81">
        <v>130130.15</v>
      </c>
      <c r="AF52" s="81">
        <v>34241.94</v>
      </c>
      <c r="AG52" s="81">
        <v>66000</v>
      </c>
      <c r="AH52" s="81">
        <v>40279</v>
      </c>
      <c r="AI52" s="81">
        <v>55483</v>
      </c>
      <c r="AJ52" s="81">
        <v>93918</v>
      </c>
      <c r="AK52" s="81">
        <v>75234.44</v>
      </c>
      <c r="AL52" s="81">
        <v>129186.56</v>
      </c>
      <c r="AM52" s="81">
        <v>130247.44</v>
      </c>
      <c r="AN52" s="83">
        <v>135512.21</v>
      </c>
      <c r="AO52" s="95">
        <v>31870.97</v>
      </c>
      <c r="AP52" s="81">
        <v>34000</v>
      </c>
      <c r="AQ52" s="81">
        <v>103573.06</v>
      </c>
      <c r="AR52" s="81">
        <v>71385.7</v>
      </c>
      <c r="AS52" s="81">
        <v>111622</v>
      </c>
      <c r="AT52" s="81">
        <v>165700.68</v>
      </c>
      <c r="AU52" s="81">
        <v>143699.17000000001</v>
      </c>
      <c r="AV52" s="81">
        <v>130663.4</v>
      </c>
      <c r="AW52" s="81">
        <v>278707</v>
      </c>
      <c r="AX52" s="81">
        <v>264237.3</v>
      </c>
      <c r="AY52" s="81">
        <v>268570.73</v>
      </c>
      <c r="AZ52" s="83">
        <v>83866</v>
      </c>
      <c r="BA52" s="189">
        <v>29322.58</v>
      </c>
      <c r="BB52" s="95">
        <v>49193.55</v>
      </c>
      <c r="BC52" s="81">
        <v>91627.9</v>
      </c>
      <c r="BD52" s="81"/>
      <c r="BE52" s="81"/>
      <c r="BF52" s="81"/>
      <c r="BG52" s="81"/>
      <c r="BH52" s="81"/>
      <c r="BI52" s="81"/>
      <c r="BJ52" s="81"/>
      <c r="BK52" s="81"/>
      <c r="BL52" s="81"/>
      <c r="BM52" s="213">
        <f>BA52+BB52+BC52+BD52+BE52+BF52+BG52+BH52+BI52+BJ52+BK52+BL52</f>
        <v>170144.03</v>
      </c>
      <c r="BN52" s="95">
        <v>922800</v>
      </c>
      <c r="BO52" s="41" t="s">
        <v>178</v>
      </c>
      <c r="BP52" s="87">
        <v>1225493</v>
      </c>
      <c r="BQ52" s="24" t="s">
        <v>121</v>
      </c>
      <c r="BR52" s="215">
        <v>2357</v>
      </c>
    </row>
    <row r="53" spans="1:70" ht="116.4" customHeight="1" x14ac:dyDescent="0.3">
      <c r="A53" s="147"/>
      <c r="B53" s="147"/>
      <c r="C53" s="17" t="s">
        <v>89</v>
      </c>
      <c r="D53" s="141"/>
      <c r="E53" s="92"/>
      <c r="F53" s="94"/>
      <c r="G53" s="94"/>
      <c r="H53" s="94"/>
      <c r="I53" s="94"/>
      <c r="J53" s="94"/>
      <c r="K53" s="94"/>
      <c r="L53" s="94"/>
      <c r="M53" s="94"/>
      <c r="N53" s="94"/>
      <c r="O53" s="81"/>
      <c r="P53" s="83"/>
      <c r="Q53" s="92"/>
      <c r="R53" s="94"/>
      <c r="S53" s="94"/>
      <c r="T53" s="81"/>
      <c r="U53" s="81"/>
      <c r="V53" s="81"/>
      <c r="W53" s="81"/>
      <c r="X53" s="81"/>
      <c r="Y53" s="81"/>
      <c r="Z53" s="81"/>
      <c r="AA53" s="81"/>
      <c r="AB53" s="187"/>
      <c r="AC53" s="189"/>
      <c r="AD53" s="81"/>
      <c r="AE53" s="81"/>
      <c r="AF53" s="81"/>
      <c r="AG53" s="81"/>
      <c r="AH53" s="81"/>
      <c r="AI53" s="81"/>
      <c r="AJ53" s="81"/>
      <c r="AK53" s="81"/>
      <c r="AL53" s="81"/>
      <c r="AM53" s="81"/>
      <c r="AN53" s="83"/>
      <c r="AO53" s="95"/>
      <c r="AP53" s="81"/>
      <c r="AQ53" s="81"/>
      <c r="AR53" s="81"/>
      <c r="AS53" s="81"/>
      <c r="AT53" s="81"/>
      <c r="AU53" s="81"/>
      <c r="AV53" s="81"/>
      <c r="AW53" s="81"/>
      <c r="AX53" s="81"/>
      <c r="AY53" s="81"/>
      <c r="AZ53" s="83"/>
      <c r="BA53" s="189"/>
      <c r="BB53" s="95"/>
      <c r="BC53" s="81"/>
      <c r="BD53" s="81"/>
      <c r="BE53" s="81"/>
      <c r="BF53" s="81"/>
      <c r="BG53" s="81"/>
      <c r="BH53" s="81"/>
      <c r="BI53" s="81"/>
      <c r="BJ53" s="81"/>
      <c r="BK53" s="81"/>
      <c r="BL53" s="81"/>
      <c r="BM53" s="213"/>
      <c r="BN53" s="217"/>
      <c r="BO53" s="87" t="s">
        <v>179</v>
      </c>
      <c r="BP53" s="94"/>
      <c r="BQ53" s="25" t="s">
        <v>154</v>
      </c>
      <c r="BR53" s="215"/>
    </row>
    <row r="54" spans="1:70" ht="127.8" customHeight="1" thickBot="1" x14ac:dyDescent="0.35">
      <c r="A54" s="148"/>
      <c r="B54" s="148"/>
      <c r="C54" s="21" t="s">
        <v>90</v>
      </c>
      <c r="D54" s="143"/>
      <c r="E54" s="191"/>
      <c r="F54" s="107"/>
      <c r="G54" s="107"/>
      <c r="H54" s="107"/>
      <c r="I54" s="107"/>
      <c r="J54" s="107"/>
      <c r="K54" s="107"/>
      <c r="L54" s="107"/>
      <c r="M54" s="107"/>
      <c r="N54" s="107"/>
      <c r="O54" s="82"/>
      <c r="P54" s="84"/>
      <c r="Q54" s="191"/>
      <c r="R54" s="107"/>
      <c r="S54" s="107"/>
      <c r="T54" s="82"/>
      <c r="U54" s="82"/>
      <c r="V54" s="82"/>
      <c r="W54" s="82"/>
      <c r="X54" s="82"/>
      <c r="Y54" s="82"/>
      <c r="Z54" s="82"/>
      <c r="AA54" s="82"/>
      <c r="AB54" s="188"/>
      <c r="AC54" s="190"/>
      <c r="AD54" s="82"/>
      <c r="AE54" s="82"/>
      <c r="AF54" s="82"/>
      <c r="AG54" s="82"/>
      <c r="AH54" s="82"/>
      <c r="AI54" s="82"/>
      <c r="AJ54" s="82"/>
      <c r="AK54" s="82"/>
      <c r="AL54" s="82"/>
      <c r="AM54" s="82"/>
      <c r="AN54" s="84"/>
      <c r="AO54" s="96"/>
      <c r="AP54" s="82"/>
      <c r="AQ54" s="82"/>
      <c r="AR54" s="82"/>
      <c r="AS54" s="82"/>
      <c r="AT54" s="82"/>
      <c r="AU54" s="82"/>
      <c r="AV54" s="82"/>
      <c r="AW54" s="82"/>
      <c r="AX54" s="82"/>
      <c r="AY54" s="82"/>
      <c r="AZ54" s="84"/>
      <c r="BA54" s="190"/>
      <c r="BB54" s="96"/>
      <c r="BC54" s="82"/>
      <c r="BD54" s="82"/>
      <c r="BE54" s="82"/>
      <c r="BF54" s="82"/>
      <c r="BG54" s="82"/>
      <c r="BH54" s="82"/>
      <c r="BI54" s="82"/>
      <c r="BJ54" s="82"/>
      <c r="BK54" s="82"/>
      <c r="BL54" s="82"/>
      <c r="BM54" s="214"/>
      <c r="BN54" s="218"/>
      <c r="BO54" s="107"/>
      <c r="BP54" s="107"/>
      <c r="BQ54" s="26" t="s">
        <v>155</v>
      </c>
      <c r="BR54" s="216"/>
    </row>
    <row r="55" spans="1:70" ht="41.4" x14ac:dyDescent="0.3">
      <c r="A55" s="51"/>
      <c r="B55" s="52" t="s">
        <v>114</v>
      </c>
      <c r="C55" s="52" t="s">
        <v>115</v>
      </c>
      <c r="D55" s="248" t="s">
        <v>118</v>
      </c>
      <c r="E55" s="48"/>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58"/>
      <c r="AP55" s="58"/>
      <c r="AQ55" s="58"/>
      <c r="AR55" s="58"/>
      <c r="AS55" s="58"/>
      <c r="AT55" s="58"/>
      <c r="AU55" s="58"/>
      <c r="AV55" s="58"/>
      <c r="AW55" s="58"/>
      <c r="AX55" s="58"/>
      <c r="AY55" s="58"/>
      <c r="AZ55" s="59"/>
      <c r="BA55" s="67">
        <v>5000000</v>
      </c>
      <c r="BB55" s="69">
        <v>0</v>
      </c>
      <c r="BC55" s="70">
        <v>0</v>
      </c>
      <c r="BD55" s="70"/>
      <c r="BE55" s="70"/>
      <c r="BF55" s="70"/>
      <c r="BG55" s="70"/>
      <c r="BH55" s="70"/>
      <c r="BI55" s="70"/>
      <c r="BJ55" s="70"/>
      <c r="BK55" s="70"/>
      <c r="BL55" s="71"/>
      <c r="BM55" s="64">
        <f>SUM(BA55:BL55)</f>
        <v>5000000</v>
      </c>
      <c r="BN55" s="254">
        <v>26806910</v>
      </c>
      <c r="BO55" s="19" t="s">
        <v>180</v>
      </c>
      <c r="BP55" s="251">
        <v>26806910</v>
      </c>
      <c r="BQ55" s="78"/>
      <c r="BR55" s="257"/>
    </row>
    <row r="56" spans="1:70" ht="41.4" x14ac:dyDescent="0.3">
      <c r="A56" s="53"/>
      <c r="B56" s="54"/>
      <c r="C56" s="54" t="s">
        <v>116</v>
      </c>
      <c r="D56" s="249"/>
      <c r="E56" s="49"/>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9"/>
      <c r="AP56" s="49"/>
      <c r="AQ56" s="49"/>
      <c r="AR56" s="49"/>
      <c r="AS56" s="49"/>
      <c r="AT56" s="49"/>
      <c r="AU56" s="49"/>
      <c r="AV56" s="49"/>
      <c r="AW56" s="49"/>
      <c r="AX56" s="49"/>
      <c r="AY56" s="49"/>
      <c r="AZ56" s="60"/>
      <c r="BA56" s="67">
        <v>355271</v>
      </c>
      <c r="BB56" s="65">
        <v>344729</v>
      </c>
      <c r="BC56" s="65">
        <v>131514.57999999999</v>
      </c>
      <c r="BD56" s="65"/>
      <c r="BE56" s="65"/>
      <c r="BF56" s="65"/>
      <c r="BG56" s="65"/>
      <c r="BH56" s="65"/>
      <c r="BI56" s="65"/>
      <c r="BJ56" s="65"/>
      <c r="BK56" s="65"/>
      <c r="BL56" s="66"/>
      <c r="BM56" s="62">
        <f t="shared" ref="BM56:BM57" si="0">SUM(BA56:BL56)</f>
        <v>831514.58</v>
      </c>
      <c r="BN56" s="255"/>
      <c r="BO56" s="42" t="s">
        <v>181</v>
      </c>
      <c r="BP56" s="252"/>
      <c r="BQ56" s="79"/>
      <c r="BR56" s="258"/>
    </row>
    <row r="57" spans="1:70" ht="42" thickBot="1" x14ac:dyDescent="0.35">
      <c r="A57" s="55"/>
      <c r="B57" s="56"/>
      <c r="C57" s="56" t="s">
        <v>117</v>
      </c>
      <c r="D57" s="250"/>
      <c r="E57" s="50"/>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50"/>
      <c r="AP57" s="50"/>
      <c r="AQ57" s="50"/>
      <c r="AR57" s="50"/>
      <c r="AS57" s="50"/>
      <c r="AT57" s="50"/>
      <c r="AU57" s="50"/>
      <c r="AV57" s="50"/>
      <c r="AW57" s="50"/>
      <c r="AX57" s="50"/>
      <c r="AY57" s="50"/>
      <c r="AZ57" s="61"/>
      <c r="BA57" s="68">
        <v>0</v>
      </c>
      <c r="BB57" s="72">
        <v>0</v>
      </c>
      <c r="BC57" s="73">
        <v>0</v>
      </c>
      <c r="BD57" s="73"/>
      <c r="BE57" s="73"/>
      <c r="BF57" s="73"/>
      <c r="BG57" s="73"/>
      <c r="BH57" s="73"/>
      <c r="BI57" s="73"/>
      <c r="BJ57" s="73"/>
      <c r="BK57" s="73"/>
      <c r="BL57" s="74"/>
      <c r="BM57" s="63">
        <f t="shared" si="0"/>
        <v>0</v>
      </c>
      <c r="BN57" s="256"/>
      <c r="BO57" s="37" t="s">
        <v>182</v>
      </c>
      <c r="BP57" s="253"/>
      <c r="BQ57" s="80"/>
      <c r="BR57" s="259"/>
    </row>
    <row r="58" spans="1:70" ht="15.6" x14ac:dyDescent="0.3">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row>
    <row r="59" spans="1:70" ht="15.6" x14ac:dyDescent="0.3">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row>
    <row r="60" spans="1:70" ht="15.6" x14ac:dyDescent="0.3">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row>
    <row r="61" spans="1:70" ht="15.6" x14ac:dyDescent="0.3">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ht="15" customHeight="1" x14ac:dyDescent="0.3">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row>
    <row r="63" spans="1:70" ht="15" customHeight="1" x14ac:dyDescent="0.3">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7"/>
      <c r="AP63" s="7"/>
      <c r="AQ63" s="7"/>
      <c r="AR63" s="7"/>
      <c r="AS63" s="7"/>
      <c r="AT63" s="7"/>
      <c r="AU63" s="7"/>
      <c r="AV63" s="7"/>
      <c r="AW63" s="7"/>
      <c r="AX63" s="7"/>
      <c r="AY63" s="7"/>
      <c r="AZ63" s="7"/>
      <c r="BA63" s="6"/>
      <c r="BB63" s="6"/>
      <c r="BC63" s="6"/>
      <c r="BD63" s="6"/>
      <c r="BE63" s="6"/>
      <c r="BF63" s="6"/>
      <c r="BG63" s="6"/>
      <c r="BH63" s="6"/>
      <c r="BI63" s="6"/>
      <c r="BJ63" s="6"/>
      <c r="BK63" s="6"/>
      <c r="BL63" s="6"/>
      <c r="BM63" s="7"/>
      <c r="BN63" s="6"/>
      <c r="BO63" s="6"/>
      <c r="BP63" s="6"/>
      <c r="BQ63" s="6"/>
      <c r="BR63" s="6"/>
    </row>
    <row r="64" spans="1:70" ht="15" customHeight="1" x14ac:dyDescent="0.3">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7"/>
      <c r="AP64" s="7"/>
      <c r="AQ64" s="7"/>
      <c r="AR64" s="7"/>
      <c r="AS64" s="7"/>
      <c r="AT64" s="7"/>
      <c r="AU64" s="7"/>
      <c r="AV64" s="7"/>
      <c r="AW64" s="7"/>
      <c r="AX64" s="7"/>
      <c r="AY64" s="7"/>
      <c r="AZ64" s="7"/>
      <c r="BA64" s="6"/>
      <c r="BB64" s="6"/>
      <c r="BC64" s="6"/>
      <c r="BD64" s="6"/>
      <c r="BE64" s="6"/>
      <c r="BF64" s="6"/>
      <c r="BG64" s="6"/>
      <c r="BH64" s="6"/>
      <c r="BI64" s="6"/>
      <c r="BJ64" s="6"/>
      <c r="BK64" s="6"/>
      <c r="BL64" s="6"/>
      <c r="BM64" s="7"/>
      <c r="BN64" s="6"/>
      <c r="BO64" s="6"/>
      <c r="BP64" s="6"/>
      <c r="BQ64" s="6"/>
      <c r="BR64" s="6"/>
    </row>
    <row r="65" spans="1:70" ht="15" customHeight="1" x14ac:dyDescent="0.3">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7"/>
      <c r="AP65" s="7"/>
      <c r="AQ65" s="7"/>
      <c r="AR65" s="7"/>
      <c r="AS65" s="7"/>
      <c r="AT65" s="7"/>
      <c r="AU65" s="7"/>
      <c r="AV65" s="7"/>
      <c r="AW65" s="7"/>
      <c r="AX65" s="7"/>
      <c r="AY65" s="7"/>
      <c r="AZ65" s="7"/>
      <c r="BA65" s="6"/>
      <c r="BB65" s="6"/>
      <c r="BC65" s="6"/>
      <c r="BD65" s="6"/>
      <c r="BE65" s="6"/>
      <c r="BF65" s="6"/>
      <c r="BG65" s="6"/>
      <c r="BH65" s="6"/>
      <c r="BI65" s="6"/>
      <c r="BJ65" s="6"/>
      <c r="BK65" s="6"/>
      <c r="BL65" s="6"/>
      <c r="BM65" s="7"/>
      <c r="BN65" s="6"/>
      <c r="BO65" s="6"/>
      <c r="BP65" s="6"/>
      <c r="BQ65" s="6"/>
      <c r="BR65" s="6"/>
    </row>
    <row r="66" spans="1:70" ht="15" customHeight="1" x14ac:dyDescent="0.3">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7"/>
      <c r="AP66" s="7"/>
      <c r="AQ66" s="7"/>
      <c r="AR66" s="7"/>
      <c r="AS66" s="7"/>
      <c r="AT66" s="7"/>
      <c r="AU66" s="7"/>
      <c r="AV66" s="7"/>
      <c r="AW66" s="7"/>
      <c r="AX66" s="7"/>
      <c r="AY66" s="7"/>
      <c r="AZ66" s="7"/>
      <c r="BA66" s="6"/>
      <c r="BB66" s="6"/>
      <c r="BC66" s="6"/>
      <c r="BD66" s="6"/>
      <c r="BE66" s="6"/>
      <c r="BF66" s="6"/>
      <c r="BG66" s="6"/>
      <c r="BH66" s="6"/>
      <c r="BI66" s="6"/>
      <c r="BJ66" s="6"/>
      <c r="BK66" s="6"/>
      <c r="BL66" s="6"/>
      <c r="BM66" s="7"/>
      <c r="BN66" s="6"/>
      <c r="BO66" s="6"/>
      <c r="BP66" s="6"/>
      <c r="BQ66" s="6"/>
      <c r="BR66" s="6"/>
    </row>
    <row r="67" spans="1:70" ht="15" customHeight="1" x14ac:dyDescent="0.3">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7"/>
      <c r="AP67" s="7"/>
      <c r="AQ67" s="7"/>
      <c r="AR67" s="7"/>
      <c r="AS67" s="7"/>
      <c r="AT67" s="7"/>
      <c r="AU67" s="7"/>
      <c r="AV67" s="7"/>
      <c r="AW67" s="7"/>
      <c r="AX67" s="7"/>
      <c r="AY67" s="7"/>
      <c r="AZ67" s="7"/>
      <c r="BA67" s="6"/>
      <c r="BB67" s="6"/>
      <c r="BC67" s="6"/>
      <c r="BD67" s="6"/>
      <c r="BE67" s="6"/>
      <c r="BF67" s="6"/>
      <c r="BG67" s="6"/>
      <c r="BH67" s="6"/>
      <c r="BI67" s="6"/>
      <c r="BJ67" s="6"/>
      <c r="BK67" s="6"/>
      <c r="BL67" s="6"/>
      <c r="BM67" s="7"/>
      <c r="BN67" s="6"/>
      <c r="BO67" s="6"/>
      <c r="BP67" s="6"/>
      <c r="BQ67" s="6"/>
      <c r="BR67" s="6"/>
    </row>
    <row r="68" spans="1:70" ht="15" customHeight="1" x14ac:dyDescent="0.3">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7"/>
      <c r="AP68" s="7"/>
      <c r="AQ68" s="7"/>
      <c r="AR68" s="7"/>
      <c r="AS68" s="7"/>
      <c r="AT68" s="7"/>
      <c r="AU68" s="7"/>
      <c r="AV68" s="7"/>
      <c r="AW68" s="7"/>
      <c r="AX68" s="7"/>
      <c r="AY68" s="7"/>
      <c r="AZ68" s="7"/>
      <c r="BA68" s="6"/>
      <c r="BB68" s="6"/>
      <c r="BC68" s="6"/>
      <c r="BD68" s="6"/>
      <c r="BE68" s="6"/>
      <c r="BF68" s="6"/>
      <c r="BG68" s="6"/>
      <c r="BH68" s="6"/>
      <c r="BI68" s="6"/>
      <c r="BJ68" s="6"/>
      <c r="BK68" s="6"/>
      <c r="BL68" s="6"/>
      <c r="BM68" s="7"/>
      <c r="BN68" s="6"/>
      <c r="BO68" s="6"/>
      <c r="BP68" s="6"/>
      <c r="BQ68" s="6"/>
      <c r="BR68" s="6"/>
    </row>
  </sheetData>
  <mergeCells count="1160">
    <mergeCell ref="D55:D57"/>
    <mergeCell ref="BP55:BP57"/>
    <mergeCell ref="BN55:BN57"/>
    <mergeCell ref="BR55:BR57"/>
    <mergeCell ref="BH27:BH31"/>
    <mergeCell ref="BI27:BI31"/>
    <mergeCell ref="BJ27:BJ31"/>
    <mergeCell ref="BK27:BK31"/>
    <mergeCell ref="BL27:BL31"/>
    <mergeCell ref="BN32:BN33"/>
    <mergeCell ref="BM32:BM33"/>
    <mergeCell ref="D32:D33"/>
    <mergeCell ref="BI32:BI33"/>
    <mergeCell ref="BJ32:BJ33"/>
    <mergeCell ref="BK32:BK33"/>
    <mergeCell ref="BL32:BL33"/>
    <mergeCell ref="BH20:BH26"/>
    <mergeCell ref="BI20:BI26"/>
    <mergeCell ref="BJ20:BJ26"/>
    <mergeCell ref="BK20:BK26"/>
    <mergeCell ref="BL20:BL26"/>
    <mergeCell ref="BH32:BH33"/>
    <mergeCell ref="AH32:AH33"/>
    <mergeCell ref="AI32:AI33"/>
    <mergeCell ref="AJ32:AJ33"/>
    <mergeCell ref="S32:S33"/>
    <mergeCell ref="T32:T33"/>
    <mergeCell ref="U32:U33"/>
    <mergeCell ref="V32:V33"/>
    <mergeCell ref="E32:E33"/>
    <mergeCell ref="F32:F33"/>
    <mergeCell ref="G32:G33"/>
    <mergeCell ref="H32:H33"/>
    <mergeCell ref="I32:I33"/>
    <mergeCell ref="AK32:AK33"/>
    <mergeCell ref="AL32:AL33"/>
    <mergeCell ref="AM32:AM33"/>
    <mergeCell ref="BP7:BP9"/>
    <mergeCell ref="BG27:BG31"/>
    <mergeCell ref="BG20:BG26"/>
    <mergeCell ref="AK27:AK31"/>
    <mergeCell ref="AL27:AL31"/>
    <mergeCell ref="AM27:AM31"/>
    <mergeCell ref="AN27:AN31"/>
    <mergeCell ref="E27:E31"/>
    <mergeCell ref="F27:F31"/>
    <mergeCell ref="G27:G31"/>
    <mergeCell ref="H27:H31"/>
    <mergeCell ref="R27:R31"/>
    <mergeCell ref="S27:S31"/>
    <mergeCell ref="T27:T31"/>
    <mergeCell ref="U27:U31"/>
    <mergeCell ref="V27:V31"/>
    <mergeCell ref="W27:W31"/>
    <mergeCell ref="BA32:BA33"/>
    <mergeCell ref="BB32:BB33"/>
    <mergeCell ref="BC32:BC33"/>
    <mergeCell ref="BD32:BD33"/>
    <mergeCell ref="BE32:BE33"/>
    <mergeCell ref="BF32:BF33"/>
    <mergeCell ref="BG32:BG33"/>
    <mergeCell ref="BM20:BM26"/>
    <mergeCell ref="BN20:BN26"/>
    <mergeCell ref="BM18:BM19"/>
    <mergeCell ref="A10:A19"/>
    <mergeCell ref="B10:B19"/>
    <mergeCell ref="BA20:BA26"/>
    <mergeCell ref="BB20:BB26"/>
    <mergeCell ref="BC20:BC26"/>
    <mergeCell ref="BD20:BD26"/>
    <mergeCell ref="BE20:BE26"/>
    <mergeCell ref="BF20:BF26"/>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BC27:BC31"/>
    <mergeCell ref="BD27:BD31"/>
    <mergeCell ref="BE27:BE31"/>
    <mergeCell ref="BF27:BF31"/>
    <mergeCell ref="Z27:Z31"/>
    <mergeCell ref="I27:I31"/>
    <mergeCell ref="J27:J31"/>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AI20:AI26"/>
    <mergeCell ref="AJ20:AJ26"/>
    <mergeCell ref="AK20:AK26"/>
    <mergeCell ref="AL20:AL26"/>
    <mergeCell ref="AM20:AM26"/>
    <mergeCell ref="AN20:AN26"/>
    <mergeCell ref="S20:S26"/>
    <mergeCell ref="T20:T26"/>
    <mergeCell ref="U20:U26"/>
    <mergeCell ref="V20:V26"/>
    <mergeCell ref="W20:W26"/>
    <mergeCell ref="X20:X26"/>
    <mergeCell ref="Y20:Y26"/>
    <mergeCell ref="H20:H26"/>
    <mergeCell ref="I20:I26"/>
    <mergeCell ref="J20:J26"/>
    <mergeCell ref="K20:K26"/>
    <mergeCell ref="L20:L26"/>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G16:AG17"/>
    <mergeCell ref="AI12:AI13"/>
    <mergeCell ref="AJ12:AJ13"/>
    <mergeCell ref="K12:K13"/>
    <mergeCell ref="L12:L13"/>
    <mergeCell ref="BI43:BI45"/>
    <mergeCell ref="A7:A9"/>
    <mergeCell ref="B7:B9"/>
    <mergeCell ref="D7:D9"/>
    <mergeCell ref="BN7:BN9"/>
    <mergeCell ref="BM7:BM9"/>
    <mergeCell ref="BN10:BN11"/>
    <mergeCell ref="BM10:BM11"/>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BM12:BM13"/>
    <mergeCell ref="BN12:BN13"/>
    <mergeCell ref="BA12:BA13"/>
    <mergeCell ref="BB12:BB13"/>
    <mergeCell ref="BC12:BC13"/>
    <mergeCell ref="BD12:BD13"/>
    <mergeCell ref="BE12:BE13"/>
    <mergeCell ref="BF12:BF13"/>
    <mergeCell ref="BG12:BG13"/>
    <mergeCell ref="BO27:BO28"/>
    <mergeCell ref="BO29:BO31"/>
    <mergeCell ref="BQ20:BQ21"/>
    <mergeCell ref="BO36:BO37"/>
    <mergeCell ref="BR38:BR40"/>
    <mergeCell ref="BR27:BR3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V49:V51"/>
    <mergeCell ref="AB49:AB51"/>
    <mergeCell ref="AC49:AC51"/>
    <mergeCell ref="AD49:AD51"/>
    <mergeCell ref="AE49:AE51"/>
    <mergeCell ref="AC52:AC54"/>
    <mergeCell ref="AD52:AD54"/>
    <mergeCell ref="AE52:AE54"/>
    <mergeCell ref="AB52:AB54"/>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Q49:AQ51"/>
    <mergeCell ref="AR49:AR51"/>
    <mergeCell ref="AS49:AS51"/>
    <mergeCell ref="AT49:AT51"/>
    <mergeCell ref="AU49:AU51"/>
    <mergeCell ref="AV49:AV51"/>
    <mergeCell ref="AW49:AW51"/>
    <mergeCell ref="AX49:AX51"/>
    <mergeCell ref="AY49:AY51"/>
    <mergeCell ref="U43:U45"/>
    <mergeCell ref="AA46:AA48"/>
    <mergeCell ref="AB46:AB48"/>
    <mergeCell ref="AC46:AC48"/>
    <mergeCell ref="AD46:AD48"/>
    <mergeCell ref="AE46:AE48"/>
    <mergeCell ref="AF46:AF48"/>
    <mergeCell ref="AG46:AG48"/>
    <mergeCell ref="T46:T48"/>
    <mergeCell ref="U46:U48"/>
    <mergeCell ref="AH43:AH45"/>
    <mergeCell ref="AI43:AI45"/>
    <mergeCell ref="E46:E48"/>
    <mergeCell ref="F46:F48"/>
    <mergeCell ref="G46:G48"/>
    <mergeCell ref="H46:H48"/>
    <mergeCell ref="I46:I48"/>
    <mergeCell ref="J46:J48"/>
    <mergeCell ref="K46:K48"/>
    <mergeCell ref="R46:R48"/>
    <mergeCell ref="S46:S48"/>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AN41:AN42"/>
    <mergeCell ref="S41:S42"/>
    <mergeCell ref="T41:T42"/>
    <mergeCell ref="U41:U42"/>
    <mergeCell ref="S38:S40"/>
    <mergeCell ref="T38:T40"/>
    <mergeCell ref="U38:U40"/>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BR36:BR37"/>
    <mergeCell ref="BB38:BB40"/>
    <mergeCell ref="BC38:BC40"/>
    <mergeCell ref="BD38:BD40"/>
    <mergeCell ref="BE38:BE40"/>
    <mergeCell ref="BF38:BF40"/>
    <mergeCell ref="BG38:BG40"/>
    <mergeCell ref="BH38:BH40"/>
    <mergeCell ref="AE38:AE40"/>
    <mergeCell ref="AF38:AF40"/>
    <mergeCell ref="AG38:AG40"/>
    <mergeCell ref="AH38:AH40"/>
    <mergeCell ref="AI38:AI40"/>
    <mergeCell ref="AJ38:AJ40"/>
    <mergeCell ref="AK38:AK40"/>
    <mergeCell ref="AL38:AL40"/>
    <mergeCell ref="V38:V40"/>
    <mergeCell ref="W38:W40"/>
    <mergeCell ref="X38:X40"/>
    <mergeCell ref="Y38:Y40"/>
    <mergeCell ref="Z38:Z40"/>
    <mergeCell ref="AA38:AA40"/>
    <mergeCell ref="AB38:AB40"/>
    <mergeCell ref="AC38:AC40"/>
    <mergeCell ref="AD38:AD40"/>
    <mergeCell ref="AN38:AN40"/>
    <mergeCell ref="BA38:BA40"/>
    <mergeCell ref="BG36:BG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E38:E40"/>
    <mergeCell ref="F38:F40"/>
    <mergeCell ref="G38:G40"/>
    <mergeCell ref="H38:H40"/>
    <mergeCell ref="I38:I40"/>
    <mergeCell ref="J38:J40"/>
    <mergeCell ref="K38:K40"/>
    <mergeCell ref="L38:L40"/>
    <mergeCell ref="M38:M40"/>
    <mergeCell ref="N38:N40"/>
    <mergeCell ref="O38:O40"/>
    <mergeCell ref="P38:P40"/>
    <mergeCell ref="Q38:Q40"/>
    <mergeCell ref="R38:R40"/>
    <mergeCell ref="E36:E37"/>
    <mergeCell ref="F36:F37"/>
    <mergeCell ref="G36:G37"/>
    <mergeCell ref="H36:H37"/>
    <mergeCell ref="I36:I37"/>
    <mergeCell ref="J36:J37"/>
    <mergeCell ref="K36:K37"/>
    <mergeCell ref="BH36:BH37"/>
    <mergeCell ref="BI36:BI37"/>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Z36:Z37"/>
    <mergeCell ref="AM36:AM37"/>
    <mergeCell ref="AN36:AN37"/>
    <mergeCell ref="BA36:BA37"/>
    <mergeCell ref="BB36:BB37"/>
    <mergeCell ref="BC36:BC37"/>
    <mergeCell ref="BD36:BD37"/>
    <mergeCell ref="BE36:BE37"/>
    <mergeCell ref="BF36:BF37"/>
    <mergeCell ref="AH34:AH35"/>
    <mergeCell ref="AI34:AI35"/>
    <mergeCell ref="AJ34:AJ35"/>
    <mergeCell ref="AK34:AK35"/>
    <mergeCell ref="W34:W35"/>
    <mergeCell ref="X34:X35"/>
    <mergeCell ref="Y34:Y35"/>
    <mergeCell ref="Z34:Z35"/>
    <mergeCell ref="AA34:AA35"/>
    <mergeCell ref="AB34:AB35"/>
    <mergeCell ref="AA36:AA37"/>
    <mergeCell ref="AB36:AB37"/>
    <mergeCell ref="AC36:AC37"/>
    <mergeCell ref="L36:L37"/>
    <mergeCell ref="M36:M37"/>
    <mergeCell ref="N36:N37"/>
    <mergeCell ref="O36:O37"/>
    <mergeCell ref="P36:P37"/>
    <mergeCell ref="Q36:Q37"/>
    <mergeCell ref="R36:R37"/>
    <mergeCell ref="S36:S37"/>
    <mergeCell ref="T36:T37"/>
    <mergeCell ref="E34:E35"/>
    <mergeCell ref="F34:F35"/>
    <mergeCell ref="G34:G35"/>
    <mergeCell ref="H34:H35"/>
    <mergeCell ref="I34:I35"/>
    <mergeCell ref="J34:J35"/>
    <mergeCell ref="T34:T35"/>
    <mergeCell ref="U34:U35"/>
    <mergeCell ref="V34:V35"/>
    <mergeCell ref="K34:K35"/>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P32:P33"/>
    <mergeCell ref="Q32:Q33"/>
    <mergeCell ref="R32:R33"/>
    <mergeCell ref="AN32:AN33"/>
    <mergeCell ref="AB32:AB33"/>
    <mergeCell ref="AC32:AC33"/>
    <mergeCell ref="AD32:AD33"/>
    <mergeCell ref="AE32:AE33"/>
    <mergeCell ref="AF32:AF33"/>
    <mergeCell ref="AG32:AG33"/>
    <mergeCell ref="W32:W33"/>
    <mergeCell ref="X32:X33"/>
    <mergeCell ref="Y32:Y33"/>
    <mergeCell ref="Z32:Z33"/>
    <mergeCell ref="AA32:AA33"/>
    <mergeCell ref="AN34:AN35"/>
    <mergeCell ref="BA34:BA35"/>
    <mergeCell ref="BB34:BB35"/>
    <mergeCell ref="BC34:BC35"/>
    <mergeCell ref="BD34:BD35"/>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S32:AS33"/>
    <mergeCell ref="AT32:AT33"/>
    <mergeCell ref="AU32:AU33"/>
    <mergeCell ref="AX32:AX33"/>
    <mergeCell ref="AY32:AY33"/>
    <mergeCell ref="AZ32:AZ33"/>
    <mergeCell ref="AL34:AL35"/>
    <mergeCell ref="AM34:AM35"/>
    <mergeCell ref="AC34:AC35"/>
    <mergeCell ref="AD34:AD35"/>
    <mergeCell ref="AE34:AE35"/>
    <mergeCell ref="AF34:AF35"/>
    <mergeCell ref="AG34:AG35"/>
    <mergeCell ref="M18:M19"/>
    <mergeCell ref="N18:N19"/>
    <mergeCell ref="O18:O19"/>
    <mergeCell ref="P18:P19"/>
    <mergeCell ref="Q18:Q19"/>
    <mergeCell ref="R18:R19"/>
    <mergeCell ref="S18:S19"/>
    <mergeCell ref="T18:T19"/>
    <mergeCell ref="U18:U19"/>
    <mergeCell ref="M20:M26"/>
    <mergeCell ref="N20:N26"/>
    <mergeCell ref="O20:O26"/>
    <mergeCell ref="P20:P26"/>
    <mergeCell ref="X27:X31"/>
    <mergeCell ref="Y27:Y31"/>
    <mergeCell ref="E18:E19"/>
    <mergeCell ref="F18:F19"/>
    <mergeCell ref="G18:G19"/>
    <mergeCell ref="H18:H19"/>
    <mergeCell ref="I18:I19"/>
    <mergeCell ref="J18:J19"/>
    <mergeCell ref="K18:K19"/>
    <mergeCell ref="L18:L19"/>
    <mergeCell ref="K27:K31"/>
    <mergeCell ref="L27:L31"/>
    <mergeCell ref="M27:M31"/>
    <mergeCell ref="N27:N31"/>
    <mergeCell ref="O27:O31"/>
    <mergeCell ref="P27:P31"/>
    <mergeCell ref="Q27:Q31"/>
    <mergeCell ref="AH16:AH17"/>
    <mergeCell ref="AI16:AI17"/>
    <mergeCell ref="AJ16:AJ17"/>
    <mergeCell ref="AK16:AK17"/>
    <mergeCell ref="AL16:AL17"/>
    <mergeCell ref="AH18:AH19"/>
    <mergeCell ref="AI18:AI19"/>
    <mergeCell ref="AJ18:AJ19"/>
    <mergeCell ref="AK18:AK19"/>
    <mergeCell ref="AL18:AL19"/>
    <mergeCell ref="AM18:AM19"/>
    <mergeCell ref="V18:V19"/>
    <mergeCell ref="W18:W19"/>
    <mergeCell ref="X18:X19"/>
    <mergeCell ref="Y18:Y19"/>
    <mergeCell ref="Z18:Z19"/>
    <mergeCell ref="AA18:AA19"/>
    <mergeCell ref="AB18:AB19"/>
    <mergeCell ref="AC18:AC19"/>
    <mergeCell ref="AD18:AD19"/>
    <mergeCell ref="AE18:AE19"/>
    <mergeCell ref="AF18:AF19"/>
    <mergeCell ref="AG18:AG19"/>
    <mergeCell ref="AC14:AC15"/>
    <mergeCell ref="AD14:AD15"/>
    <mergeCell ref="AE14:AE15"/>
    <mergeCell ref="AF14:AF15"/>
    <mergeCell ref="AG14:AG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R16:R17"/>
    <mergeCell ref="S16:S17"/>
    <mergeCell ref="T16:T17"/>
    <mergeCell ref="BR16:BR17"/>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BR14:BR15"/>
    <mergeCell ref="BG14:BG15"/>
    <mergeCell ref="BH14:BH15"/>
    <mergeCell ref="BI14:BI15"/>
    <mergeCell ref="BJ14:BJ15"/>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K14:BK15"/>
    <mergeCell ref="BL14:BL15"/>
    <mergeCell ref="AL14:AL15"/>
    <mergeCell ref="AM14:AM15"/>
    <mergeCell ref="AN14:AN15"/>
    <mergeCell ref="BD14:BD15"/>
    <mergeCell ref="BE14:BE15"/>
    <mergeCell ref="BF14:BF15"/>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M12:M13"/>
    <mergeCell ref="N12:N13"/>
    <mergeCell ref="O12:O13"/>
    <mergeCell ref="P12:P13"/>
    <mergeCell ref="Q12:Q13"/>
    <mergeCell ref="AI10:AI11"/>
    <mergeCell ref="AJ10:AJ11"/>
    <mergeCell ref="AK10:AK11"/>
    <mergeCell ref="AL10:AL11"/>
    <mergeCell ref="AM10:AM11"/>
    <mergeCell ref="AN10:AN11"/>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AL43:AL45"/>
    <mergeCell ref="AM43:AM45"/>
    <mergeCell ref="AN43:AN45"/>
    <mergeCell ref="BE43:BE45"/>
    <mergeCell ref="BF43:BF45"/>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O32:BO33"/>
    <mergeCell ref="BO34:BO35"/>
    <mergeCell ref="BO38:BO40"/>
    <mergeCell ref="BO41:BO42"/>
    <mergeCell ref="BB43:BB45"/>
    <mergeCell ref="BC43:BC45"/>
    <mergeCell ref="BD43:BD45"/>
    <mergeCell ref="BM43:BM45"/>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BP52:BP54"/>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AX16:AX17"/>
    <mergeCell ref="AY16:AY17"/>
    <mergeCell ref="AZ16:AZ17"/>
    <mergeCell ref="AO18:AO19"/>
    <mergeCell ref="AP18:AP19"/>
    <mergeCell ref="AQ18:AQ19"/>
    <mergeCell ref="AR18:AR19"/>
    <mergeCell ref="AS18:AS19"/>
    <mergeCell ref="AT18:AT19"/>
    <mergeCell ref="AU18:AU19"/>
    <mergeCell ref="AV18:AV19"/>
    <mergeCell ref="AW18:AW19"/>
    <mergeCell ref="AX18:AX19"/>
    <mergeCell ref="AY18:AY19"/>
    <mergeCell ref="AX20:AX26"/>
    <mergeCell ref="AY20:AY26"/>
    <mergeCell ref="AZ20:AZ26"/>
    <mergeCell ref="AO27:AO31"/>
    <mergeCell ref="AP27:AP31"/>
    <mergeCell ref="AQ27:AQ31"/>
    <mergeCell ref="AR27:AR31"/>
    <mergeCell ref="AS27:AS31"/>
    <mergeCell ref="AT27:AT31"/>
    <mergeCell ref="AU27:AU31"/>
    <mergeCell ref="AV27:AV31"/>
    <mergeCell ref="AW27:AW31"/>
    <mergeCell ref="AX27:AX31"/>
    <mergeCell ref="AY27:AY31"/>
    <mergeCell ref="AZ27:AZ31"/>
    <mergeCell ref="AO20:AO26"/>
    <mergeCell ref="AP20:AP26"/>
    <mergeCell ref="AQ20:AQ26"/>
    <mergeCell ref="AR20:AR26"/>
    <mergeCell ref="AS20:AS26"/>
    <mergeCell ref="AT20:AT26"/>
    <mergeCell ref="AU20:AU26"/>
    <mergeCell ref="AV20:AV26"/>
    <mergeCell ref="AW20:AW26"/>
    <mergeCell ref="AV32:AV33"/>
    <mergeCell ref="AW32:AW33"/>
    <mergeCell ref="AX38:AX40"/>
    <mergeCell ref="AY38:AY40"/>
    <mergeCell ref="AZ38:AZ40"/>
    <mergeCell ref="AO41:AO42"/>
    <mergeCell ref="AP41:AP42"/>
    <mergeCell ref="AQ41:AQ42"/>
    <mergeCell ref="AR41:AR42"/>
    <mergeCell ref="AS41:AS42"/>
    <mergeCell ref="AT41:AT42"/>
    <mergeCell ref="AU41:AU42"/>
    <mergeCell ref="AV41:AV42"/>
    <mergeCell ref="AW41:AW42"/>
    <mergeCell ref="AX41:AX42"/>
    <mergeCell ref="AY41:AY42"/>
    <mergeCell ref="AZ41:AZ42"/>
    <mergeCell ref="AO38:AO40"/>
    <mergeCell ref="AP38:AP40"/>
    <mergeCell ref="AQ38:AQ40"/>
    <mergeCell ref="AR38:AR40"/>
    <mergeCell ref="AS38:AS40"/>
    <mergeCell ref="AT38:AT40"/>
    <mergeCell ref="AU38:AU40"/>
    <mergeCell ref="AV38:AV40"/>
    <mergeCell ref="AW38:AW40"/>
    <mergeCell ref="BQ55:BQ57"/>
    <mergeCell ref="AX52:AX54"/>
    <mergeCell ref="AY52:AY54"/>
    <mergeCell ref="AZ52:AZ54"/>
    <mergeCell ref="AO34:AO35"/>
    <mergeCell ref="AP34:AP35"/>
    <mergeCell ref="AQ34:AQ35"/>
    <mergeCell ref="AR34:AR35"/>
    <mergeCell ref="AS34:AS35"/>
    <mergeCell ref="AT34:AT35"/>
    <mergeCell ref="AU34:AU35"/>
    <mergeCell ref="AV34:AV35"/>
    <mergeCell ref="AW34:AW35"/>
    <mergeCell ref="AX34:AX35"/>
    <mergeCell ref="AY34:AY35"/>
    <mergeCell ref="AZ34:AZ35"/>
    <mergeCell ref="AO43:AO45"/>
    <mergeCell ref="AP43:AP45"/>
    <mergeCell ref="AQ43:AQ45"/>
    <mergeCell ref="AR43:AR45"/>
    <mergeCell ref="AS43:AS45"/>
    <mergeCell ref="AT43:AT45"/>
    <mergeCell ref="AU43:AU45"/>
    <mergeCell ref="AV43:AV45"/>
    <mergeCell ref="AO52:AO54"/>
    <mergeCell ref="AP52:AP54"/>
    <mergeCell ref="AQ52:AQ54"/>
    <mergeCell ref="AR52:AR54"/>
    <mergeCell ref="AS52:AS54"/>
    <mergeCell ref="AT52:AT54"/>
    <mergeCell ref="AU52:AU54"/>
    <mergeCell ref="AV52:AV54"/>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Erick Padilla</cp:lastModifiedBy>
  <cp:lastPrinted>2018-02-06T20:20:54Z</cp:lastPrinted>
  <dcterms:created xsi:type="dcterms:W3CDTF">2017-01-04T17:47:08Z</dcterms:created>
  <dcterms:modified xsi:type="dcterms:W3CDTF">2018-04-05T20:52:47Z</dcterms:modified>
</cp:coreProperties>
</file>