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19\INFORMACION PUBLICA DE OFICIO\4. DESARROLLO CULTURAL\2. FEBRERO\"/>
    </mc:Choice>
  </mc:AlternateContent>
  <bookViews>
    <workbookView xWindow="0" yWindow="0" windowWidth="28800" windowHeight="11835"/>
  </bookViews>
  <sheets>
    <sheet name="PERSONAL DESARROLLO 2019" sheetId="1" r:id="rId1"/>
    <sheet name="Subgrupo 18" sheetId="2" r:id="rId2"/>
  </sheets>
  <definedNames>
    <definedName name="_xlnm._FilterDatabase" localSheetId="0" hidden="1">'PERSONAL DESARROLLO 2019'!$A$8:$Q$67</definedName>
    <definedName name="_xlnm.Print_Titles" localSheetId="0">'PERSONAL DESARROLLO 2019'!$8:$8</definedName>
  </definedNames>
  <calcPr calcId="152511" fullCalcOnLoad="1"/>
</workbook>
</file>

<file path=xl/calcChain.xml><?xml version="1.0" encoding="utf-8"?>
<calcChain xmlns="http://schemas.openxmlformats.org/spreadsheetml/2006/main">
  <c r="L132" i="1" l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0" i="1"/>
  <c r="E39" i="1"/>
  <c r="E42" i="1"/>
</calcChain>
</file>

<file path=xl/sharedStrings.xml><?xml version="1.0" encoding="utf-8"?>
<sst xmlns="http://schemas.openxmlformats.org/spreadsheetml/2006/main" count="770" uniqueCount="254">
  <si>
    <t xml:space="preserve">DIRECCION GENERAL DE DESARROLLO CULTURAL Y </t>
  </si>
  <si>
    <t>FORTALECIMIENTO DE LAS CULTURAS</t>
  </si>
  <si>
    <t>No.</t>
  </si>
  <si>
    <t>NOMBRE COMPLETO</t>
  </si>
  <si>
    <t>PUESTO</t>
  </si>
  <si>
    <t>TELEFONO DIRECTO</t>
  </si>
  <si>
    <t>EXTENSION DE OFICINA</t>
  </si>
  <si>
    <t>UBICACIÓN DE OFICINA</t>
  </si>
  <si>
    <t>GLORIA MARINA RAMIREZ MENDOZA</t>
  </si>
  <si>
    <t>BONO MICUDE</t>
  </si>
  <si>
    <t>BONO 66-2000</t>
  </si>
  <si>
    <t>BONO PROFESIONAL</t>
  </si>
  <si>
    <t>021</t>
  </si>
  <si>
    <t>029</t>
  </si>
  <si>
    <t>NO. CELULAR INSTITUCIONAL</t>
  </si>
  <si>
    <t>NO</t>
  </si>
  <si>
    <t>SALARIO TOTAL</t>
  </si>
  <si>
    <t>PILOTO</t>
  </si>
  <si>
    <t>GASTOS DE REPRESENTACION</t>
  </si>
  <si>
    <t>BÀRBARA (ÙNICO NOMBRE) FELIPE PAJARITO</t>
  </si>
  <si>
    <t>JUÀN DAVID CHONAY PANTZAY</t>
  </si>
  <si>
    <t>CONSERJE</t>
  </si>
  <si>
    <t>SALARIO BASE/ HONORARIOS</t>
  </si>
  <si>
    <t>CLAUDIA ISABEL MONROY LIMA</t>
  </si>
  <si>
    <t>MILTON ARNOLDO RAMIREZ MONZÓN</t>
  </si>
  <si>
    <t>ELSA NINET AREVALO DE LEON</t>
  </si>
  <si>
    <t>AURA MARINA RAGUAY PEREZ</t>
  </si>
  <si>
    <t>MARIELA ALEJANDRA MORATAYA CONTRERAS</t>
  </si>
  <si>
    <t>JUAN JOSE NOTZ COLAJ</t>
  </si>
  <si>
    <t>SANDY MAGDALY IXCAYA UJPAN</t>
  </si>
  <si>
    <t>MENSAJERO</t>
  </si>
  <si>
    <t>ELVIA LUCINDA GABRIEL BAL</t>
  </si>
  <si>
    <t>JUANA GONZALEZ CHAVAJAY</t>
  </si>
  <si>
    <t>ROSITA ARACELY CHILE PEREZ</t>
  </si>
  <si>
    <t>ASTRID MARIANA TELEGUARIO CAP</t>
  </si>
  <si>
    <t>INGRID PAOLA FERNANDEZ SOSA</t>
  </si>
  <si>
    <t>ISABEL ALEJANDRIA TONOC AJCA</t>
  </si>
  <si>
    <t>COMPLEMENTO PERSONAL</t>
  </si>
  <si>
    <t>SERVICIOS PROFESIONALES</t>
  </si>
  <si>
    <t xml:space="preserve"> ANGELA VICTORIA IXEN COY DE SILVESTRE </t>
  </si>
  <si>
    <t>CARLOS ENRIQUE GALLINA OCOX</t>
  </si>
  <si>
    <t>DIRECTOR TÉCNICO II</t>
  </si>
  <si>
    <t>DIRECTOR TÉCNICO I</t>
  </si>
  <si>
    <t>JEFE DE DEPARTAMENTO TÉCNICO II</t>
  </si>
  <si>
    <t>GESTOR DE DESARROLLO</t>
  </si>
  <si>
    <t>PROFESIONAL DE VINCULACIÓN INTERNACIONAL</t>
  </si>
  <si>
    <t xml:space="preserve">PROFESIONAL DE PROMOCIÓN </t>
  </si>
  <si>
    <t>PROFESIONAL ADMINISTRATIVO I</t>
  </si>
  <si>
    <t xml:space="preserve">PROFESIONAL FINANCIERO I </t>
  </si>
  <si>
    <t>PROFESIONAL FINANCIERO I</t>
  </si>
  <si>
    <t>ASISTENTE ENLACE VINCULACIÓN INTRAINSTITUCIONAL</t>
  </si>
  <si>
    <t>ASISTENTE ADMINISTRATIVO V</t>
  </si>
  <si>
    <t xml:space="preserve"> ASISTENTE ENLACE GESTIÓN </t>
  </si>
  <si>
    <t>AUXILIAR PROFESIONAL ADMINISTRATIVO I</t>
  </si>
  <si>
    <t>ASISTENTE ADMINISTRATIVO II</t>
  </si>
  <si>
    <t>RENGLÓN</t>
  </si>
  <si>
    <t>PROFESIONAL EN ADQUISICIONES I</t>
  </si>
  <si>
    <t>HUGO ROBERTO SOLORZANO BARRIOS</t>
  </si>
  <si>
    <t xml:space="preserve">MELISSA PAOLA BAJXAC FARELO </t>
  </si>
  <si>
    <t>ASESOR PROFESIONAL ESPECIALIZADO II</t>
  </si>
  <si>
    <t>JOSE LUIS MATIAS BERDUO</t>
  </si>
  <si>
    <t>VICTOR MANUEL MALDONADO OVALLE</t>
  </si>
  <si>
    <t>JOSE ARTURO PEREZ CIFUENTES</t>
  </si>
  <si>
    <t>RAMIRO LOPEZ RAMIREZ</t>
  </si>
  <si>
    <t xml:space="preserve">2239-5004 </t>
  </si>
  <si>
    <t>2do. Nivel oficina 12, Patio de la Cultura, Palacion Nacional de la Cultura</t>
  </si>
  <si>
    <t>2do. Nivel oficina 09, Patio de la Cultura, Palacion Nacional de la Cultura</t>
  </si>
  <si>
    <t>2do. Nivel oficina 11, Patio de la Cultura, Palacion Nacional de la Cultura</t>
  </si>
  <si>
    <t>GUATEMALA</t>
  </si>
  <si>
    <t>IZABAL</t>
  </si>
  <si>
    <t>MIRNA ETELVINA PEREZ HERNANDEZ</t>
  </si>
  <si>
    <t xml:space="preserve">WILYS NOE CORADO MARROQUIN </t>
  </si>
  <si>
    <t>MARIELA MARGARITA GONZALEZ SANDOVAL</t>
  </si>
  <si>
    <t xml:space="preserve">EVARISTA BALTAZAR TRIGUEÑO </t>
  </si>
  <si>
    <t xml:space="preserve">HECTOR MANUEL GONZALEZ ALVAREZ </t>
  </si>
  <si>
    <t>TANIA NOHEMI CABRERA VÁSQUEZ</t>
  </si>
  <si>
    <t>ERICK LEONEL BACAJOL ESPAÑA</t>
  </si>
  <si>
    <t>BERTA GLORIA AQUINO RAC</t>
  </si>
  <si>
    <t>MARIA EUGENIA CUM TZAJAN</t>
  </si>
  <si>
    <t>PROFESIONAL DE CAPACITACIÓN CIUDADANA</t>
  </si>
  <si>
    <t>EDNA BENIGNA ELIZABETH CHOJOJ ESPAÑA</t>
  </si>
  <si>
    <t>FRANCISCO ELBIN ROJAS BERMUDEZ</t>
  </si>
  <si>
    <t>LUCIANA LEONARDO NORALES</t>
  </si>
  <si>
    <t>EDVIN JAVIER MENDEZ GARCIA</t>
  </si>
  <si>
    <t>PROFESIONAL DE VINCULACIÓN SOCIEDAD CIVIL</t>
  </si>
  <si>
    <t>ARDANY URBANO LOPEZ DIAZ</t>
  </si>
  <si>
    <t>PEDRO ORLANDO MONTERROSO CANASTUJ</t>
  </si>
  <si>
    <t>2do. Nivel oficina 9, Patio de la Cultura, Palacion Nacional de la Cultura</t>
  </si>
  <si>
    <t>MARIA FERNANDA  CASTRO AJTZALAN</t>
  </si>
  <si>
    <t>MAIRA ARCELY CALCA MAGTZUL</t>
  </si>
  <si>
    <t>EVELYN KARINA TZAY TELEGUARIO</t>
  </si>
  <si>
    <t>MANUEL RAXULEÚ AMBROCIO</t>
  </si>
  <si>
    <t>011</t>
  </si>
  <si>
    <t>ANA MARIA SAJCHE SAQUIC</t>
  </si>
  <si>
    <t>SERVICIOS  TECNICOS</t>
  </si>
  <si>
    <t>JAMIE FRENEY NORALES NUÑEZ</t>
  </si>
  <si>
    <t>DORCAS JOSABET CHOC MARTÍNEZ</t>
  </si>
  <si>
    <t>SUSANA MARÍA OVALLE</t>
  </si>
  <si>
    <t>ANA FLORICELDA YUCUTÉ CUTZÁN</t>
  </si>
  <si>
    <t>2239-5004</t>
  </si>
  <si>
    <t>CARLOS ROMEO SAJBIN SUCUC</t>
  </si>
  <si>
    <t>MARVIN DAVID VASQUEZ HERNANDEZ</t>
  </si>
  <si>
    <t>IVON JANNETTE MOLINA CEBALLOS</t>
  </si>
  <si>
    <t>ASISTENTE PROFESIONAL IV</t>
  </si>
  <si>
    <t>3er. Nivel oficina 5, Patio de la Paz, Palacio Nacional de la Cultura</t>
  </si>
  <si>
    <t>MARY DELIA SOTZ TUCTUC</t>
  </si>
  <si>
    <t>PROFESIONAL II</t>
  </si>
  <si>
    <t>LIDIA ISABEL LAYNEZ PEREZ</t>
  </si>
  <si>
    <t>JENIFHER GABRIELA LÓPEZ BOROR</t>
  </si>
  <si>
    <t>PEDRO AGUSTÍN CUX CHÁN</t>
  </si>
  <si>
    <t>DEIBI YOVANI POZ CHILE</t>
  </si>
  <si>
    <t>HECTOR LEONEL TEXAJ BOSOS</t>
  </si>
  <si>
    <t>LUCAS ESTEBAN FRANCISCO</t>
  </si>
  <si>
    <t>SANDRA CAROLINA JERONIMO CORTEZ</t>
  </si>
  <si>
    <t>ANDREA MARIA DE LA ASUNCION GARCIA</t>
  </si>
  <si>
    <t>5338-3942</t>
  </si>
  <si>
    <t>5338-5121</t>
  </si>
  <si>
    <t>5338-3459</t>
  </si>
  <si>
    <t>5338-4116</t>
  </si>
  <si>
    <t>5338-3065</t>
  </si>
  <si>
    <t>5338-2137</t>
  </si>
  <si>
    <t>5337-2982</t>
  </si>
  <si>
    <t>5338-3235</t>
  </si>
  <si>
    <t>5338-3697</t>
  </si>
  <si>
    <t>5338-4119</t>
  </si>
  <si>
    <t>5342-1284</t>
  </si>
  <si>
    <t>5342-1412</t>
  </si>
  <si>
    <t>LUZ MARIBEL SAMAYOA CORNEL</t>
  </si>
  <si>
    <t>ALBERTO NOGUERA CARPIO</t>
  </si>
  <si>
    <t>ALONZO MAGNOLIO AGUILAR RAYMUNDO</t>
  </si>
  <si>
    <t>MARTHA MORALES LÓPEZ</t>
  </si>
  <si>
    <t>GASPAR MIGUEL GASPAR JUAN</t>
  </si>
  <si>
    <t>ROSELIA LÓPEZ</t>
  </si>
  <si>
    <t>CARLA ESTEFANNY SAMOL ROCCHÉ</t>
  </si>
  <si>
    <t>XU'M TERESA POMA LÓPEZ</t>
  </si>
  <si>
    <t>NELSON EVELIO TUYUC XOCOP</t>
  </si>
  <si>
    <t>BAJA VERAPAZ</t>
  </si>
  <si>
    <t>HUEHUETENANGO</t>
  </si>
  <si>
    <t>JUTIAPA</t>
  </si>
  <si>
    <t>SAN MARCOS</t>
  </si>
  <si>
    <t>SUCHITEPEQUEZ</t>
  </si>
  <si>
    <t>SONIA ALCIRA CORADO HERRERA</t>
  </si>
  <si>
    <t>RUTH NOHEMI MONZON FLORES</t>
  </si>
  <si>
    <t>VICTOR AARON SANDOVAL FERNANDEZ</t>
  </si>
  <si>
    <t>FRANCISCA PACHECO ZACARIAS</t>
  </si>
  <si>
    <t>PROFESIONAL DE VOLUNTARIADO</t>
  </si>
  <si>
    <t>MAYRA LUPITA PEREZ NAJARRO</t>
  </si>
  <si>
    <t>MARISOL MELGAR GUZMAN</t>
  </si>
  <si>
    <t>WALTER ROLANDO MINCHEZ LOPEZ</t>
  </si>
  <si>
    <t>ANABELY AMAYA CARDONA</t>
  </si>
  <si>
    <t>PATRICIA MARGARITA GARCIA FUTCH</t>
  </si>
  <si>
    <t>JUAN JOSE REYES CEBALLOS</t>
  </si>
  <si>
    <t>ALBERTO CESAR CASTILLO GRANADOS</t>
  </si>
  <si>
    <t>INGRID LUCRECIA QUINTEROS SAMAYOA</t>
  </si>
  <si>
    <t>PROFESIONAL DE GESTION</t>
  </si>
  <si>
    <t>JAMBLET YOVANI DIAZ AMBROCIO</t>
  </si>
  <si>
    <t>ERNESTO SALVADOR FLORES JEREZ</t>
  </si>
  <si>
    <t>DAVID ALEXANDER ALVARADO ASCUC</t>
  </si>
  <si>
    <t>2do. Nivel oficina 11 Patio de la Cultura, Palacion Nacional de la Cultura</t>
  </si>
  <si>
    <t>EDGAR FEDERICO GUZMAN CASTELLANOS</t>
  </si>
  <si>
    <t>INGRID ROSSANA MENDOZA HERNANDEZ</t>
  </si>
  <si>
    <t>LUIS ALEXANDER OROZCO MATEO</t>
  </si>
  <si>
    <t>VIDAL SALAZAR MILIAN</t>
  </si>
  <si>
    <t>CRISTHIAN ALEXANDER LAU QUAN</t>
  </si>
  <si>
    <t>BONO POR AJUSTE AL SALARIO MINIMO</t>
  </si>
  <si>
    <t>MARELYN MARLENY RAMIREZ ZEPEDA</t>
  </si>
  <si>
    <t>PROFESIONAL  DE VINCULACIÓN INTRAINSTITUCIONAL</t>
  </si>
  <si>
    <t>LIDIA ENCARNACIÓN SANCHEZ BALTAZAR</t>
  </si>
  <si>
    <t>DIRECTOR TÉCNICO III</t>
  </si>
  <si>
    <t>6to. Nivel oficina 610, Edificio Tikal zona 1.</t>
  </si>
  <si>
    <t>2do. Nivel oficina 210, Edificio Tikal zona 1.</t>
  </si>
  <si>
    <t>PERSONAL CONTRATADO 2,019</t>
  </si>
  <si>
    <t>5341-7375</t>
  </si>
  <si>
    <t>FECHA DE CIERRE: 28 DE FEBRERO 2019</t>
  </si>
  <si>
    <t>YOSELIN YULISA DE LEON ARGUETA</t>
  </si>
  <si>
    <t>ANA MERCEDES MORALES AVILES</t>
  </si>
  <si>
    <t>KHATHERINNE ADELINA SCHEEL COLINDRES</t>
  </si>
  <si>
    <t>MARIA FERNANDA MORALES LOPEZ</t>
  </si>
  <si>
    <t>FLAVIO GUZMAN VASQUEZ</t>
  </si>
  <si>
    <t>DENY ISABEL GOMEZ FELIPE</t>
  </si>
  <si>
    <t>FERNANDO ENRIQUE GONZALEZ</t>
  </si>
  <si>
    <t>NANCY ADEL MIJANGOS HERRERA</t>
  </si>
  <si>
    <t>ALEJANDRO PÉREZ GUEVARA</t>
  </si>
  <si>
    <t>CELESTINO VASQUEZ LAJUJ</t>
  </si>
  <si>
    <t>MARÍA PILAR LUCAS JUTZUY DE FELIPE</t>
  </si>
  <si>
    <t>OTTO MAURICIO JUÁREZ CHEN</t>
  </si>
  <si>
    <t>MARIA ANGELICA TUCH</t>
  </si>
  <si>
    <t>LESLY MARIBEL GARCÍA GARCÍA</t>
  </si>
  <si>
    <t>RONALD FEDERICO GARCÍA PACHECO</t>
  </si>
  <si>
    <t>MARIO AGUSTO MARTIN CHILEL</t>
  </si>
  <si>
    <t>LILIAN CANDIDA CANÁ CHOM</t>
  </si>
  <si>
    <t>DELIA MARISELA MAQUIN CUCUL</t>
  </si>
  <si>
    <t>NICOLAS GARCIA HERNÀNDEZ</t>
  </si>
  <si>
    <t>NORMA MARISOL HERNÁNDEZ RAMÍREZ</t>
  </si>
  <si>
    <t>SUSY CARINA BA CAHUEC</t>
  </si>
  <si>
    <t>LUCÍA MERCEDES VÁSQUEZ BATZ</t>
  </si>
  <si>
    <t>ANA LUCIA MENDEZ SALGUERO</t>
  </si>
  <si>
    <t>MELVIN JOSUE ALVARADO FERNANDEZ</t>
  </si>
  <si>
    <t>YADIRA MARISOL AVILA LOPEZ</t>
  </si>
  <si>
    <t>TOMAS ALEJANDRO CUC CAB</t>
  </si>
  <si>
    <t>XIOMARA NECTALINA NORALES LINO</t>
  </si>
  <si>
    <t>JONY IZABEL SALDAÑA BERMUDEZ</t>
  </si>
  <si>
    <t>ADELFA MARIEL LEIVA BALTAZAR</t>
  </si>
  <si>
    <t>CLAUDIA CAROLINA GONZALEZ</t>
  </si>
  <si>
    <t>OLGA DEL CARMEN MORAN VICTORIO</t>
  </si>
  <si>
    <t>INEY CALIXTRO ELLINGTON ROJAS</t>
  </si>
  <si>
    <t xml:space="preserve">SERVICIOS TECNICOS </t>
  </si>
  <si>
    <t>SERVICIOS TÈCNICOS</t>
  </si>
  <si>
    <t>SERVICOS TECNICOS</t>
  </si>
  <si>
    <t>NORMA ILIANA LAPARRA CONDE DE MOLINA</t>
  </si>
  <si>
    <t xml:space="preserve">2do. Nivel oficina 210, Edificio Tikal zona 1, </t>
  </si>
  <si>
    <t>2do. Nivel oficina 211, Edificio Tikal zona 1.</t>
  </si>
  <si>
    <t>2do. Nivel oficina 209, Edificio Tikal zona 1.</t>
  </si>
  <si>
    <t>3er. Nivel oficina 3, Patio de la Paz, Palacio Nacional de la Cultura</t>
  </si>
  <si>
    <t>3er. Nivel oficina 3, Patio de la Cultura, Palacion Nacional de la Cultura</t>
  </si>
  <si>
    <t>3er. Nivel oficina 3, Patrio de la Paz, Palacion Nacional de la Cultura</t>
  </si>
  <si>
    <t>3er. Nivel oficina 3, Patio de la Cultura, Palacio Nacional de la Cultura</t>
  </si>
  <si>
    <t>2do. Nivel oficina 20, Patio de la Cultura, Palacion Nacional de la Cultura</t>
  </si>
  <si>
    <t>6to. Nivel oficina 511, Edificio Tikal zona 1.</t>
  </si>
  <si>
    <t>2do.Nivel oficina 9, Patio de la Cultura, Palacion Nacional de la Cultura</t>
  </si>
  <si>
    <t>ALTA Y BAJA VERAPAZ</t>
  </si>
  <si>
    <t>TOTONICAPAN</t>
  </si>
  <si>
    <t>QUICHÈ</t>
  </si>
  <si>
    <t>SOLOLÀ</t>
  </si>
  <si>
    <t>CHIQUIMULA</t>
  </si>
  <si>
    <t>QUICHÈ, SAN JUAN COTZAL</t>
  </si>
  <si>
    <t>OLINTEPEQUE, QUETZALTENANGO</t>
  </si>
  <si>
    <t>RETALULEU</t>
  </si>
  <si>
    <t>ESCUINTLA</t>
  </si>
  <si>
    <t>ALTA VERAPAZ</t>
  </si>
  <si>
    <t xml:space="preserve">LIVINGSTON, IZABAL </t>
  </si>
  <si>
    <t>3er. Nivel oficina 10, Patio de la Cultura , Palacion Nacional de la Cultura</t>
  </si>
  <si>
    <t>2do. Nivel oficina,Patio de la Cultura, Palacio Nacional de la Cultura.</t>
  </si>
  <si>
    <t>3er. Nivel oficina 3, Patio de la Paz , Palacio Nacional de la Cultura</t>
  </si>
  <si>
    <t>2do. Nivel oficina 9, Patio de la Cultura, Palacio Nacional de la Cultura</t>
  </si>
  <si>
    <t>3er. Nivel oficina 10, Patio de la Cultura , Palacio Nacional de la Cultura</t>
  </si>
  <si>
    <t>3er. Nivel oficina 7, Patrio de la Paz, Palacio Nacional de la Cultura</t>
  </si>
  <si>
    <t>2do. Nivel oficina 11, Patio de la Cultura, Palacio Nacional de la Cultura</t>
  </si>
  <si>
    <t>2do. Nivel oficina 12, Patio de la Cultura, Palacio Nacional de la Cultura</t>
  </si>
  <si>
    <t>2do. Nivel oficina 09, Patio de la Cultura, Palacio Nacional de la Cultura</t>
  </si>
  <si>
    <t>2do. Nivel oficina 9 Patio de la Cultura, Palacio Nacional de la Cultura</t>
  </si>
  <si>
    <t>3er. Nivel oficina 3, Patrio de la Paz, Palacio Nacional de la Cultura</t>
  </si>
  <si>
    <t>Carmen Sofía Reyes Alfaro</t>
  </si>
  <si>
    <t>Servicio de Asesoría Especializada en Emprendimiento</t>
  </si>
  <si>
    <t>Q. 70,000.00</t>
  </si>
  <si>
    <t>CARGO</t>
  </si>
  <si>
    <t>TOTAL HONORARIOS</t>
  </si>
  <si>
    <t>TOTAL DESCUENTOS</t>
  </si>
  <si>
    <t>N/A</t>
  </si>
  <si>
    <t>LIQUIDO</t>
  </si>
  <si>
    <t>MONTO VIATICOS</t>
  </si>
  <si>
    <t>PERIODO</t>
  </si>
  <si>
    <t>19/02/2019 al 30/08/2019</t>
  </si>
  <si>
    <t>Renglón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</si>
</sst>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_(\Q* #,##0.00_);_(\Q* \(#,##0.00\);_(\Q* \-??_);_(@_)"/>
    <numFmt numFmtId="180" formatCode="&quot;Q&quot;#,##0.00"/>
  </numFmts>
  <fonts count="25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9" fillId="0" borderId="0" applyFont="0" applyFill="0" applyBorder="0" applyAlignment="0" applyProtection="0"/>
    <xf numFmtId="44" fontId="1" fillId="0" borderId="0" applyFill="0" applyBorder="0" applyAlignment="0" applyProtection="0"/>
    <xf numFmtId="172" fontId="18" fillId="0" borderId="0" applyFill="0" applyBorder="0" applyAlignment="0" applyProtection="0"/>
    <xf numFmtId="0" fontId="10" fillId="22" borderId="0" applyNumberFormat="0" applyBorder="0" applyAlignment="0" applyProtection="0"/>
    <xf numFmtId="0" fontId="18" fillId="0" borderId="0"/>
    <xf numFmtId="0" fontId="18" fillId="0" borderId="0"/>
    <xf numFmtId="0" fontId="18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92">
    <xf numFmtId="0" fontId="0" fillId="0" borderId="0" xfId="0"/>
    <xf numFmtId="0" fontId="0" fillId="0" borderId="0" xfId="0" applyFont="1" applyAlignment="1">
      <alignment horizontal="center"/>
    </xf>
    <xf numFmtId="0" fontId="17" fillId="16" borderId="9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0" fillId="0" borderId="10" xfId="32" applyFont="1" applyFill="1" applyBorder="1" applyAlignment="1">
      <alignment horizontal="center"/>
    </xf>
    <xf numFmtId="0" fontId="17" fillId="0" borderId="0" xfId="0" applyFont="1"/>
    <xf numFmtId="0" fontId="17" fillId="16" borderId="11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/>
    <xf numFmtId="44" fontId="0" fillId="0" borderId="10" xfId="32" applyFont="1" applyFill="1" applyBorder="1" applyAlignment="1"/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44" fontId="0" fillId="0" borderId="10" xfId="32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wrapText="1"/>
    </xf>
    <xf numFmtId="44" fontId="0" fillId="0" borderId="10" xfId="32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wrapText="1"/>
    </xf>
    <xf numFmtId="172" fontId="0" fillId="0" borderId="10" xfId="33" applyFont="1" applyFill="1" applyBorder="1" applyAlignment="1">
      <alignment wrapText="1"/>
    </xf>
    <xf numFmtId="44" fontId="0" fillId="0" borderId="10" xfId="32" applyFont="1" applyFill="1" applyBorder="1" applyAlignment="1" applyProtection="1">
      <alignment wrapText="1"/>
    </xf>
    <xf numFmtId="0" fontId="0" fillId="0" borderId="10" xfId="0" applyFont="1" applyFill="1" applyBorder="1" applyAlignment="1" applyProtection="1">
      <alignment horizontal="center" wrapText="1"/>
    </xf>
    <xf numFmtId="0" fontId="0" fillId="0" borderId="10" xfId="0" applyFont="1" applyFill="1" applyBorder="1" applyAlignment="1">
      <alignment wrapText="1"/>
    </xf>
    <xf numFmtId="44" fontId="0" fillId="0" borderId="10" xfId="32" applyFont="1" applyFill="1" applyBorder="1" applyAlignment="1">
      <alignment horizontal="justify" wrapText="1"/>
    </xf>
    <xf numFmtId="0" fontId="17" fillId="16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3" fillId="0" borderId="10" xfId="0" applyFont="1" applyFill="1" applyBorder="1" applyAlignment="1"/>
    <xf numFmtId="0" fontId="23" fillId="0" borderId="10" xfId="0" applyFont="1" applyFill="1" applyBorder="1" applyAlignment="1">
      <alignment wrapText="1"/>
    </xf>
    <xf numFmtId="0" fontId="0" fillId="0" borderId="10" xfId="36" applyFont="1" applyFill="1" applyBorder="1" applyAlignment="1" applyProtection="1">
      <alignment horizontal="left" wrapText="1"/>
    </xf>
    <xf numFmtId="44" fontId="0" fillId="0" borderId="14" xfId="32" applyFont="1" applyFill="1" applyBorder="1"/>
    <xf numFmtId="0" fontId="17" fillId="1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4" fontId="0" fillId="0" borderId="15" xfId="32" applyFont="1" applyFill="1" applyBorder="1" applyAlignment="1">
      <alignment wrapText="1"/>
    </xf>
    <xf numFmtId="0" fontId="0" fillId="0" borderId="10" xfId="0" applyFont="1" applyFill="1" applyBorder="1"/>
    <xf numFmtId="0" fontId="0" fillId="0" borderId="10" xfId="0" applyFont="1" applyBorder="1" applyAlignment="1">
      <alignment horizontal="center"/>
    </xf>
    <xf numFmtId="49" fontId="0" fillId="0" borderId="10" xfId="0" quotePrefix="1" applyNumberFormat="1" applyFont="1" applyFill="1" applyBorder="1" applyAlignment="1">
      <alignment horizontal="center" wrapText="1"/>
    </xf>
    <xf numFmtId="172" fontId="0" fillId="0" borderId="15" xfId="33" applyFont="1" applyFill="1" applyBorder="1" applyAlignment="1"/>
    <xf numFmtId="49" fontId="0" fillId="0" borderId="13" xfId="0" quotePrefix="1" applyNumberFormat="1" applyFont="1" applyFill="1" applyBorder="1" applyAlignment="1">
      <alignment horizontal="center" wrapText="1"/>
    </xf>
    <xf numFmtId="49" fontId="20" fillId="0" borderId="10" xfId="0" quotePrefix="1" applyNumberFormat="1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17" fillId="24" borderId="9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wrapText="1"/>
    </xf>
    <xf numFmtId="0" fontId="0" fillId="0" borderId="10" xfId="0" applyBorder="1" applyAlignment="1">
      <alignment horizontal="justify"/>
    </xf>
    <xf numFmtId="0" fontId="21" fillId="0" borderId="0" xfId="0" applyFont="1"/>
    <xf numFmtId="49" fontId="0" fillId="0" borderId="10" xfId="0" applyNumberForma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22" fillId="0" borderId="0" xfId="0" applyFont="1" applyFill="1" applyAlignment="1">
      <alignment wrapText="1"/>
    </xf>
    <xf numFmtId="0" fontId="23" fillId="25" borderId="10" xfId="0" applyFont="1" applyFill="1" applyBorder="1"/>
    <xf numFmtId="0" fontId="23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justify"/>
    </xf>
    <xf numFmtId="2" fontId="0" fillId="0" borderId="14" xfId="32" applyNumberFormat="1" applyFont="1" applyFill="1" applyBorder="1"/>
    <xf numFmtId="44" fontId="18" fillId="25" borderId="10" xfId="32" applyFont="1" applyFill="1" applyBorder="1" applyAlignment="1">
      <alignment wrapText="1"/>
    </xf>
    <xf numFmtId="0" fontId="0" fillId="25" borderId="10" xfId="0" applyFill="1" applyBorder="1" applyAlignment="1">
      <alignment vertical="center" wrapText="1"/>
    </xf>
    <xf numFmtId="0" fontId="0" fillId="25" borderId="10" xfId="0" applyFill="1" applyBorder="1"/>
    <xf numFmtId="0" fontId="0" fillId="25" borderId="10" xfId="0" applyFont="1" applyFill="1" applyBorder="1" applyAlignment="1">
      <alignment horizontal="left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/>
    <xf numFmtId="0" fontId="23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vertical="top" wrapText="1"/>
    </xf>
    <xf numFmtId="0" fontId="0" fillId="25" borderId="10" xfId="0" applyFill="1" applyBorder="1" applyAlignment="1">
      <alignment vertical="top" wrapText="1"/>
    </xf>
    <xf numFmtId="0" fontId="18" fillId="25" borderId="10" xfId="36" applyFont="1" applyFill="1" applyBorder="1" applyAlignment="1" applyProtection="1">
      <alignment horizontal="left" wrapText="1"/>
    </xf>
    <xf numFmtId="0" fontId="18" fillId="25" borderId="10" xfId="36" applyFont="1" applyFill="1" applyBorder="1" applyAlignment="1" applyProtection="1">
      <alignment horizontal="left" vertical="center" wrapText="1"/>
    </xf>
    <xf numFmtId="172" fontId="18" fillId="25" borderId="15" xfId="32" applyNumberFormat="1" applyFont="1" applyFill="1" applyBorder="1" applyAlignment="1"/>
    <xf numFmtId="4" fontId="0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wrapText="1"/>
    </xf>
    <xf numFmtId="49" fontId="0" fillId="0" borderId="17" xfId="0" quotePrefix="1" applyNumberFormat="1" applyFont="1" applyFill="1" applyBorder="1" applyAlignment="1">
      <alignment horizontal="center" wrapText="1"/>
    </xf>
    <xf numFmtId="0" fontId="0" fillId="0" borderId="17" xfId="0" applyFill="1" applyBorder="1" applyAlignment="1" applyProtection="1">
      <alignment horizontal="center" wrapText="1"/>
      <protection locked="0"/>
    </xf>
    <xf numFmtId="44" fontId="0" fillId="0" borderId="17" xfId="32" applyFont="1" applyFill="1" applyBorder="1" applyAlignment="1">
      <alignment horizontal="justify" wrapText="1"/>
    </xf>
    <xf numFmtId="0" fontId="17" fillId="16" borderId="18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2" xfId="31"/>
    <cellStyle name="Moneda" xfId="32" builtinId="4"/>
    <cellStyle name="Moneda 2" xfId="33"/>
    <cellStyle name="Neutral" xfId="34" builtinId="28" customBuiltin="1"/>
    <cellStyle name="Normal" xfId="0" builtinId="0"/>
    <cellStyle name="Normal 2" xfId="35"/>
    <cellStyle name="Normal 3 10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2</xdr:col>
      <xdr:colOff>342900</xdr:colOff>
      <xdr:row>6</xdr:row>
      <xdr:rowOff>85725</xdr:rowOff>
    </xdr:to>
    <xdr:pic>
      <xdr:nvPicPr>
        <xdr:cNvPr id="16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30003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</xdr:rowOff>
    </xdr:from>
    <xdr:to>
      <xdr:col>2</xdr:col>
      <xdr:colOff>790575</xdr:colOff>
      <xdr:row>6</xdr:row>
      <xdr:rowOff>9797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2657475" cy="80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2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9" sqref="B19"/>
    </sheetView>
  </sheetViews>
  <sheetFormatPr baseColWidth="10" defaultRowHeight="12.75" x14ac:dyDescent="0.2"/>
  <cols>
    <col min="1" max="1" width="5.140625" style="1" customWidth="1"/>
    <col min="2" max="2" width="46.140625" style="4" customWidth="1"/>
    <col min="3" max="3" width="13.42578125" style="1" customWidth="1"/>
    <col min="4" max="4" width="52" style="1" customWidth="1"/>
    <col min="5" max="5" width="16.28515625" style="1" customWidth="1"/>
    <col min="6" max="6" width="15.42578125" style="1" customWidth="1"/>
    <col min="7" max="7" width="14.28515625" style="1" customWidth="1"/>
    <col min="8" max="9" width="14.7109375" style="1" customWidth="1"/>
    <col min="10" max="10" width="14.28515625" style="1" customWidth="1"/>
    <col min="11" max="11" width="17.85546875" style="1" customWidth="1"/>
    <col min="12" max="12" width="12.85546875" style="1" customWidth="1"/>
    <col min="13" max="13" width="15" style="5" customWidth="1"/>
    <col min="14" max="14" width="19" style="1" customWidth="1"/>
    <col min="15" max="15" width="15.7109375" style="1" customWidth="1"/>
    <col min="16" max="16" width="34.42578125" style="14" customWidth="1"/>
    <col min="17" max="16384" width="11.42578125" style="3"/>
  </cols>
  <sheetData>
    <row r="1" spans="1:17" x14ac:dyDescent="0.2">
      <c r="A1" s="3"/>
      <c r="C1" s="3"/>
      <c r="D1" s="28"/>
      <c r="E1" s="3"/>
      <c r="F1" s="3"/>
      <c r="G1" s="8"/>
      <c r="H1" s="3"/>
      <c r="I1" s="3"/>
      <c r="J1" s="3"/>
      <c r="K1" s="3"/>
      <c r="L1" s="3"/>
      <c r="M1" s="3"/>
      <c r="N1" s="3"/>
      <c r="O1" s="3"/>
    </row>
    <row r="3" spans="1:17" x14ac:dyDescent="0.2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8"/>
    </row>
    <row r="4" spans="1:17" x14ac:dyDescent="0.2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80"/>
    </row>
    <row r="5" spans="1:17" x14ac:dyDescent="0.2">
      <c r="A5" s="79" t="s">
        <v>171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80"/>
    </row>
    <row r="6" spans="1:17" x14ac:dyDescent="0.2">
      <c r="A6" s="81" t="s">
        <v>173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0"/>
    </row>
    <row r="8" spans="1:17" ht="51" x14ac:dyDescent="0.2">
      <c r="A8" s="2" t="s">
        <v>2</v>
      </c>
      <c r="B8" s="43" t="s">
        <v>3</v>
      </c>
      <c r="C8" s="2" t="s">
        <v>55</v>
      </c>
      <c r="D8" s="2" t="s">
        <v>4</v>
      </c>
      <c r="E8" s="2" t="s">
        <v>22</v>
      </c>
      <c r="F8" s="2" t="s">
        <v>37</v>
      </c>
      <c r="G8" s="2" t="s">
        <v>9</v>
      </c>
      <c r="H8" s="2" t="s">
        <v>10</v>
      </c>
      <c r="I8" s="2" t="s">
        <v>164</v>
      </c>
      <c r="J8" s="2" t="s">
        <v>11</v>
      </c>
      <c r="K8" s="2" t="s">
        <v>18</v>
      </c>
      <c r="L8" s="9" t="s">
        <v>16</v>
      </c>
      <c r="M8" s="27" t="s">
        <v>14</v>
      </c>
      <c r="N8" s="33" t="s">
        <v>5</v>
      </c>
      <c r="O8" s="10" t="s">
        <v>6</v>
      </c>
      <c r="P8" s="2" t="s">
        <v>7</v>
      </c>
    </row>
    <row r="9" spans="1:17" s="19" customFormat="1" ht="39" customHeight="1" x14ac:dyDescent="0.2">
      <c r="A9" s="16">
        <v>1</v>
      </c>
      <c r="B9" s="30" t="s">
        <v>28</v>
      </c>
      <c r="C9" s="38" t="s">
        <v>92</v>
      </c>
      <c r="D9" s="30" t="s">
        <v>41</v>
      </c>
      <c r="E9" s="17">
        <v>10261</v>
      </c>
      <c r="F9" s="17">
        <v>4000</v>
      </c>
      <c r="G9" s="17">
        <v>5000</v>
      </c>
      <c r="H9" s="17">
        <v>250</v>
      </c>
      <c r="I9" s="17"/>
      <c r="J9" s="17">
        <v>375</v>
      </c>
      <c r="K9" s="16"/>
      <c r="L9" s="61">
        <f>SUM(E9:K9)</f>
        <v>19886</v>
      </c>
      <c r="M9" s="42" t="s">
        <v>115</v>
      </c>
      <c r="N9" s="32" t="s">
        <v>64</v>
      </c>
      <c r="O9" s="16">
        <v>3511</v>
      </c>
      <c r="P9" s="26" t="s">
        <v>210</v>
      </c>
    </row>
    <row r="10" spans="1:17" s="19" customFormat="1" ht="39" customHeight="1" x14ac:dyDescent="0.2">
      <c r="A10" s="16">
        <f>+A9+1</f>
        <v>2</v>
      </c>
      <c r="B10" s="30" t="s">
        <v>86</v>
      </c>
      <c r="C10" s="38" t="s">
        <v>92</v>
      </c>
      <c r="D10" s="30" t="s">
        <v>42</v>
      </c>
      <c r="E10" s="17">
        <v>9581</v>
      </c>
      <c r="F10" s="17">
        <v>4000</v>
      </c>
      <c r="G10" s="17">
        <v>5000</v>
      </c>
      <c r="H10" s="17">
        <v>250</v>
      </c>
      <c r="I10" s="17"/>
      <c r="J10" s="17">
        <v>375</v>
      </c>
      <c r="K10" s="16"/>
      <c r="L10" s="61">
        <f t="shared" ref="L10:L73" si="0">SUM(E10:K10)</f>
        <v>19206</v>
      </c>
      <c r="M10" s="42" t="s">
        <v>116</v>
      </c>
      <c r="N10" s="32" t="s">
        <v>64</v>
      </c>
      <c r="O10" s="16">
        <v>3511</v>
      </c>
      <c r="P10" s="26" t="s">
        <v>234</v>
      </c>
    </row>
    <row r="11" spans="1:17" s="19" customFormat="1" ht="39" customHeight="1" x14ac:dyDescent="0.2">
      <c r="A11" s="16">
        <f t="shared" ref="A11:A74" si="1">+A10+1</f>
        <v>3</v>
      </c>
      <c r="B11" s="30" t="s">
        <v>35</v>
      </c>
      <c r="C11" s="38" t="s">
        <v>92</v>
      </c>
      <c r="D11" s="30" t="s">
        <v>59</v>
      </c>
      <c r="E11" s="17">
        <v>5835</v>
      </c>
      <c r="F11" s="17">
        <v>3000</v>
      </c>
      <c r="G11" s="17">
        <v>3000</v>
      </c>
      <c r="H11" s="17">
        <v>250</v>
      </c>
      <c r="I11" s="17"/>
      <c r="J11" s="17">
        <v>375</v>
      </c>
      <c r="K11" s="24"/>
      <c r="L11" s="61">
        <f t="shared" si="0"/>
        <v>12460</v>
      </c>
      <c r="M11" s="42" t="s">
        <v>117</v>
      </c>
      <c r="N11" s="32" t="s">
        <v>64</v>
      </c>
      <c r="O11" s="16">
        <v>3511</v>
      </c>
      <c r="P11" s="26" t="s">
        <v>169</v>
      </c>
    </row>
    <row r="12" spans="1:17" s="19" customFormat="1" ht="39" customHeight="1" x14ac:dyDescent="0.2">
      <c r="A12" s="16">
        <f t="shared" si="1"/>
        <v>4</v>
      </c>
      <c r="B12" s="30" t="s">
        <v>91</v>
      </c>
      <c r="C12" s="38" t="s">
        <v>92</v>
      </c>
      <c r="D12" s="30" t="s">
        <v>41</v>
      </c>
      <c r="E12" s="17">
        <v>10261</v>
      </c>
      <c r="F12" s="17">
        <v>4000</v>
      </c>
      <c r="G12" s="17">
        <v>5000</v>
      </c>
      <c r="H12" s="17">
        <v>250</v>
      </c>
      <c r="I12" s="17"/>
      <c r="J12" s="17"/>
      <c r="K12" s="16"/>
      <c r="L12" s="61">
        <f t="shared" si="0"/>
        <v>19511</v>
      </c>
      <c r="M12" s="42" t="s">
        <v>118</v>
      </c>
      <c r="N12" s="32" t="s">
        <v>64</v>
      </c>
      <c r="O12" s="16">
        <v>3511</v>
      </c>
      <c r="P12" s="26" t="s">
        <v>211</v>
      </c>
    </row>
    <row r="13" spans="1:17" s="19" customFormat="1" ht="39" customHeight="1" x14ac:dyDescent="0.2">
      <c r="A13" s="16">
        <f t="shared" si="1"/>
        <v>5</v>
      </c>
      <c r="B13" s="30" t="s">
        <v>209</v>
      </c>
      <c r="C13" s="48" t="s">
        <v>92</v>
      </c>
      <c r="D13" s="30" t="s">
        <v>41</v>
      </c>
      <c r="E13" s="17">
        <v>11585</v>
      </c>
      <c r="F13" s="17"/>
      <c r="G13" s="17">
        <v>5645.16</v>
      </c>
      <c r="H13" s="17">
        <v>282.26</v>
      </c>
      <c r="I13" s="17"/>
      <c r="J13" s="17"/>
      <c r="K13" s="16"/>
      <c r="L13" s="61">
        <f t="shared" si="0"/>
        <v>17512.419999999998</v>
      </c>
      <c r="M13" s="42" t="s">
        <v>123</v>
      </c>
      <c r="N13" s="32" t="s">
        <v>64</v>
      </c>
      <c r="O13" s="16">
        <v>3511</v>
      </c>
      <c r="P13" s="26" t="s">
        <v>212</v>
      </c>
    </row>
    <row r="14" spans="1:17" s="19" customFormat="1" ht="39" customHeight="1" x14ac:dyDescent="0.2">
      <c r="A14" s="16">
        <f t="shared" si="1"/>
        <v>6</v>
      </c>
      <c r="B14" s="30" t="s">
        <v>102</v>
      </c>
      <c r="C14" s="48" t="s">
        <v>92</v>
      </c>
      <c r="D14" s="30" t="s">
        <v>103</v>
      </c>
      <c r="E14" s="17">
        <v>2441</v>
      </c>
      <c r="F14" s="17">
        <v>800</v>
      </c>
      <c r="G14" s="17">
        <v>1000</v>
      </c>
      <c r="H14" s="17">
        <v>250</v>
      </c>
      <c r="I14" s="17"/>
      <c r="J14" s="17"/>
      <c r="K14" s="16"/>
      <c r="L14" s="61">
        <f t="shared" si="0"/>
        <v>4491</v>
      </c>
      <c r="M14" s="42" t="s">
        <v>15</v>
      </c>
      <c r="N14" s="32" t="s">
        <v>99</v>
      </c>
      <c r="O14" s="16">
        <v>3511</v>
      </c>
      <c r="P14" s="26" t="s">
        <v>234</v>
      </c>
    </row>
    <row r="15" spans="1:17" s="19" customFormat="1" ht="39" customHeight="1" x14ac:dyDescent="0.2">
      <c r="A15" s="16">
        <f t="shared" si="1"/>
        <v>7</v>
      </c>
      <c r="B15" s="30" t="s">
        <v>105</v>
      </c>
      <c r="C15" s="48" t="s">
        <v>92</v>
      </c>
      <c r="D15" s="30" t="s">
        <v>106</v>
      </c>
      <c r="E15" s="17">
        <v>3525</v>
      </c>
      <c r="F15" s="17">
        <v>1800</v>
      </c>
      <c r="G15" s="17">
        <v>1800</v>
      </c>
      <c r="H15" s="17">
        <v>250</v>
      </c>
      <c r="I15" s="17"/>
      <c r="J15" s="17">
        <v>375</v>
      </c>
      <c r="K15" s="16"/>
      <c r="L15" s="61">
        <f t="shared" si="0"/>
        <v>7750</v>
      </c>
      <c r="M15" s="42" t="s">
        <v>15</v>
      </c>
      <c r="N15" s="32" t="s">
        <v>99</v>
      </c>
      <c r="O15" s="16">
        <v>3511</v>
      </c>
      <c r="P15" s="26" t="s">
        <v>234</v>
      </c>
    </row>
    <row r="16" spans="1:17" s="19" customFormat="1" ht="39" customHeight="1" x14ac:dyDescent="0.3">
      <c r="A16" s="16">
        <f t="shared" si="1"/>
        <v>8</v>
      </c>
      <c r="B16" s="30" t="s">
        <v>156</v>
      </c>
      <c r="C16" s="48" t="s">
        <v>92</v>
      </c>
      <c r="D16" s="30" t="s">
        <v>168</v>
      </c>
      <c r="E16" s="17">
        <v>10949</v>
      </c>
      <c r="F16" s="17"/>
      <c r="G16" s="17">
        <v>5000</v>
      </c>
      <c r="H16" s="17">
        <v>250</v>
      </c>
      <c r="I16" s="17"/>
      <c r="J16" s="17"/>
      <c r="K16" s="16"/>
      <c r="L16" s="61">
        <f t="shared" si="0"/>
        <v>16199</v>
      </c>
      <c r="M16" s="42">
        <v>53354040</v>
      </c>
      <c r="N16" s="32" t="s">
        <v>99</v>
      </c>
      <c r="O16" s="16">
        <v>3511</v>
      </c>
      <c r="P16" s="26" t="s">
        <v>213</v>
      </c>
      <c r="Q16" s="55"/>
    </row>
    <row r="17" spans="1:16" s="15" customFormat="1" ht="39" customHeight="1" x14ac:dyDescent="0.2">
      <c r="A17" s="16">
        <f t="shared" si="1"/>
        <v>9</v>
      </c>
      <c r="B17" s="57" t="s">
        <v>27</v>
      </c>
      <c r="C17" s="38" t="s">
        <v>12</v>
      </c>
      <c r="D17" s="29" t="s">
        <v>43</v>
      </c>
      <c r="E17" s="17">
        <v>5835</v>
      </c>
      <c r="F17" s="22"/>
      <c r="G17" s="23">
        <v>3000</v>
      </c>
      <c r="H17" s="17">
        <v>250</v>
      </c>
      <c r="I17" s="17"/>
      <c r="J17" s="17">
        <v>375</v>
      </c>
      <c r="K17" s="24"/>
      <c r="L17" s="61">
        <f t="shared" si="0"/>
        <v>9460</v>
      </c>
      <c r="M17" s="42" t="s">
        <v>119</v>
      </c>
      <c r="N17" s="32" t="s">
        <v>64</v>
      </c>
      <c r="O17" s="16">
        <v>3511</v>
      </c>
      <c r="P17" s="26" t="s">
        <v>65</v>
      </c>
    </row>
    <row r="18" spans="1:16" s="15" customFormat="1" ht="39" customHeight="1" x14ac:dyDescent="0.2">
      <c r="A18" s="16">
        <f t="shared" si="1"/>
        <v>10</v>
      </c>
      <c r="B18" s="56" t="s">
        <v>85</v>
      </c>
      <c r="C18" s="38" t="s">
        <v>12</v>
      </c>
      <c r="D18" s="29" t="s">
        <v>43</v>
      </c>
      <c r="E18" s="17">
        <v>5835</v>
      </c>
      <c r="F18" s="22"/>
      <c r="G18" s="23">
        <v>3000</v>
      </c>
      <c r="H18" s="17">
        <v>250</v>
      </c>
      <c r="I18" s="17"/>
      <c r="J18" s="17">
        <v>375</v>
      </c>
      <c r="K18" s="24"/>
      <c r="L18" s="61">
        <f t="shared" si="0"/>
        <v>9460</v>
      </c>
      <c r="M18" s="42" t="s">
        <v>120</v>
      </c>
      <c r="N18" s="32" t="s">
        <v>64</v>
      </c>
      <c r="O18" s="16">
        <v>3511</v>
      </c>
      <c r="P18" s="26" t="s">
        <v>239</v>
      </c>
    </row>
    <row r="19" spans="1:16" s="19" customFormat="1" ht="39" customHeight="1" x14ac:dyDescent="0.2">
      <c r="A19" s="16">
        <f t="shared" si="1"/>
        <v>11</v>
      </c>
      <c r="B19" s="56" t="s">
        <v>19</v>
      </c>
      <c r="C19" s="38" t="s">
        <v>12</v>
      </c>
      <c r="D19" s="29" t="s">
        <v>48</v>
      </c>
      <c r="E19" s="17">
        <v>5835</v>
      </c>
      <c r="F19" s="17"/>
      <c r="G19" s="17">
        <v>3000</v>
      </c>
      <c r="H19" s="17">
        <v>250</v>
      </c>
      <c r="I19" s="17"/>
      <c r="J19" s="17">
        <v>375</v>
      </c>
      <c r="K19" s="20"/>
      <c r="L19" s="61">
        <f t="shared" si="0"/>
        <v>9460</v>
      </c>
      <c r="M19" s="42" t="s">
        <v>124</v>
      </c>
      <c r="N19" s="32" t="s">
        <v>64</v>
      </c>
      <c r="O19" s="16">
        <v>3511</v>
      </c>
      <c r="P19" s="26" t="s">
        <v>67</v>
      </c>
    </row>
    <row r="20" spans="1:16" s="19" customFormat="1" ht="39" customHeight="1" x14ac:dyDescent="0.2">
      <c r="A20" s="16">
        <f t="shared" si="1"/>
        <v>12</v>
      </c>
      <c r="B20" s="56" t="s">
        <v>70</v>
      </c>
      <c r="C20" s="38" t="s">
        <v>12</v>
      </c>
      <c r="D20" s="29" t="s">
        <v>49</v>
      </c>
      <c r="E20" s="17">
        <v>5095</v>
      </c>
      <c r="F20" s="17"/>
      <c r="G20" s="17">
        <v>1800</v>
      </c>
      <c r="H20" s="17">
        <v>250</v>
      </c>
      <c r="I20" s="17"/>
      <c r="J20" s="49">
        <v>375</v>
      </c>
      <c r="K20" s="16"/>
      <c r="L20" s="61">
        <f t="shared" si="0"/>
        <v>7520</v>
      </c>
      <c r="M20" s="18">
        <v>53385121</v>
      </c>
      <c r="N20" s="32" t="s">
        <v>64</v>
      </c>
      <c r="O20" s="16">
        <v>3511</v>
      </c>
      <c r="P20" s="26" t="s">
        <v>67</v>
      </c>
    </row>
    <row r="21" spans="1:16" s="19" customFormat="1" ht="39" customHeight="1" x14ac:dyDescent="0.2">
      <c r="A21" s="16">
        <f t="shared" si="1"/>
        <v>13</v>
      </c>
      <c r="B21" s="56" t="s">
        <v>20</v>
      </c>
      <c r="C21" s="38" t="s">
        <v>12</v>
      </c>
      <c r="D21" s="29" t="s">
        <v>49</v>
      </c>
      <c r="E21" s="17">
        <v>5095</v>
      </c>
      <c r="F21" s="17"/>
      <c r="G21" s="17">
        <v>1800</v>
      </c>
      <c r="H21" s="17">
        <v>250</v>
      </c>
      <c r="I21" s="17"/>
      <c r="J21" s="21"/>
      <c r="K21" s="16"/>
      <c r="L21" s="61">
        <f t="shared" si="0"/>
        <v>7145</v>
      </c>
      <c r="M21" s="42" t="s">
        <v>15</v>
      </c>
      <c r="N21" s="32" t="s">
        <v>64</v>
      </c>
      <c r="O21" s="16">
        <v>3511</v>
      </c>
      <c r="P21" s="26" t="s">
        <v>237</v>
      </c>
    </row>
    <row r="22" spans="1:16" s="19" customFormat="1" ht="39" customHeight="1" x14ac:dyDescent="0.2">
      <c r="A22" s="16">
        <f t="shared" si="1"/>
        <v>14</v>
      </c>
      <c r="B22" s="56" t="s">
        <v>109</v>
      </c>
      <c r="C22" s="38" t="s">
        <v>12</v>
      </c>
      <c r="D22" s="29" t="s">
        <v>49</v>
      </c>
      <c r="E22" s="17">
        <v>5095</v>
      </c>
      <c r="F22" s="17"/>
      <c r="G22" s="17">
        <v>1800</v>
      </c>
      <c r="H22" s="17">
        <v>250</v>
      </c>
      <c r="I22" s="17"/>
      <c r="J22" s="17"/>
      <c r="K22" s="16"/>
      <c r="L22" s="61">
        <f t="shared" si="0"/>
        <v>7145</v>
      </c>
      <c r="M22" s="18" t="s">
        <v>15</v>
      </c>
      <c r="N22" s="32" t="s">
        <v>64</v>
      </c>
      <c r="O22" s="16">
        <v>3511</v>
      </c>
      <c r="P22" s="26" t="s">
        <v>67</v>
      </c>
    </row>
    <row r="23" spans="1:16" s="19" customFormat="1" ht="39" customHeight="1" x14ac:dyDescent="0.2">
      <c r="A23" s="16">
        <f t="shared" si="1"/>
        <v>15</v>
      </c>
      <c r="B23" s="56" t="s">
        <v>36</v>
      </c>
      <c r="C23" s="38" t="s">
        <v>12</v>
      </c>
      <c r="D23" s="29" t="s">
        <v>56</v>
      </c>
      <c r="E23" s="17">
        <v>5095</v>
      </c>
      <c r="F23" s="17"/>
      <c r="G23" s="17">
        <v>1800</v>
      </c>
      <c r="H23" s="17">
        <v>250</v>
      </c>
      <c r="I23" s="17"/>
      <c r="J23" s="17"/>
      <c r="K23" s="20"/>
      <c r="L23" s="61">
        <f t="shared" si="0"/>
        <v>7145</v>
      </c>
      <c r="M23" s="42">
        <v>53398517</v>
      </c>
      <c r="N23" s="32" t="s">
        <v>64</v>
      </c>
      <c r="O23" s="16">
        <v>3511</v>
      </c>
      <c r="P23" s="26" t="s">
        <v>66</v>
      </c>
    </row>
    <row r="24" spans="1:16" s="19" customFormat="1" ht="39" customHeight="1" x14ac:dyDescent="0.2">
      <c r="A24" s="16">
        <f t="shared" si="1"/>
        <v>16</v>
      </c>
      <c r="B24" s="56" t="s">
        <v>76</v>
      </c>
      <c r="C24" s="38" t="s">
        <v>12</v>
      </c>
      <c r="D24" s="29" t="s">
        <v>47</v>
      </c>
      <c r="E24" s="17">
        <v>5095</v>
      </c>
      <c r="F24" s="17"/>
      <c r="G24" s="17">
        <v>1800</v>
      </c>
      <c r="H24" s="17">
        <v>250</v>
      </c>
      <c r="I24" s="17"/>
      <c r="J24" s="17"/>
      <c r="K24" s="20"/>
      <c r="L24" s="61">
        <f t="shared" si="0"/>
        <v>7145</v>
      </c>
      <c r="M24" s="18" t="s">
        <v>15</v>
      </c>
      <c r="N24" s="32" t="s">
        <v>64</v>
      </c>
      <c r="O24" s="16">
        <v>3511</v>
      </c>
      <c r="P24" s="26" t="s">
        <v>239</v>
      </c>
    </row>
    <row r="25" spans="1:16" s="19" customFormat="1" ht="39" customHeight="1" x14ac:dyDescent="0.2">
      <c r="A25" s="16">
        <f t="shared" si="1"/>
        <v>17</v>
      </c>
      <c r="B25" s="57" t="s">
        <v>88</v>
      </c>
      <c r="C25" s="41" t="s">
        <v>12</v>
      </c>
      <c r="D25" s="29" t="s">
        <v>43</v>
      </c>
      <c r="E25" s="17">
        <v>5835</v>
      </c>
      <c r="F25" s="22"/>
      <c r="G25" s="23">
        <v>3000</v>
      </c>
      <c r="H25" s="17">
        <v>250</v>
      </c>
      <c r="I25" s="17"/>
      <c r="J25" s="22"/>
      <c r="K25" s="24"/>
      <c r="L25" s="61">
        <f t="shared" si="0"/>
        <v>9085</v>
      </c>
      <c r="M25" s="18">
        <v>53382568</v>
      </c>
      <c r="N25" s="60" t="s">
        <v>172</v>
      </c>
      <c r="O25" s="16">
        <v>2228</v>
      </c>
      <c r="P25" s="26" t="s">
        <v>65</v>
      </c>
    </row>
    <row r="26" spans="1:16" s="19" customFormat="1" ht="39" customHeight="1" x14ac:dyDescent="0.2">
      <c r="A26" s="16">
        <f t="shared" si="1"/>
        <v>18</v>
      </c>
      <c r="B26" s="56" t="s">
        <v>93</v>
      </c>
      <c r="C26" s="38" t="s">
        <v>12</v>
      </c>
      <c r="D26" s="29" t="s">
        <v>51</v>
      </c>
      <c r="E26" s="17">
        <v>3404</v>
      </c>
      <c r="F26" s="17"/>
      <c r="G26" s="17">
        <v>1000</v>
      </c>
      <c r="H26" s="17">
        <v>250</v>
      </c>
      <c r="I26" s="17"/>
      <c r="J26" s="21"/>
      <c r="K26" s="16"/>
      <c r="L26" s="61">
        <f t="shared" si="0"/>
        <v>4654</v>
      </c>
      <c r="M26" s="42">
        <v>53412342</v>
      </c>
      <c r="N26" s="32" t="s">
        <v>64</v>
      </c>
      <c r="O26" s="16">
        <v>3511</v>
      </c>
      <c r="P26" s="26" t="s">
        <v>214</v>
      </c>
    </row>
    <row r="27" spans="1:16" s="19" customFormat="1" ht="39" customHeight="1" x14ac:dyDescent="0.2">
      <c r="A27" s="16">
        <f t="shared" si="1"/>
        <v>19</v>
      </c>
      <c r="B27" s="56" t="s">
        <v>58</v>
      </c>
      <c r="C27" s="38" t="s">
        <v>12</v>
      </c>
      <c r="D27" s="29" t="s">
        <v>53</v>
      </c>
      <c r="E27" s="17">
        <v>2375</v>
      </c>
      <c r="F27" s="17"/>
      <c r="G27" s="17">
        <v>1000</v>
      </c>
      <c r="H27" s="17">
        <v>250</v>
      </c>
      <c r="I27" s="17"/>
      <c r="J27" s="21"/>
      <c r="K27" s="16"/>
      <c r="L27" s="61">
        <f t="shared" si="0"/>
        <v>3625</v>
      </c>
      <c r="M27" s="42" t="s">
        <v>126</v>
      </c>
      <c r="N27" s="32" t="s">
        <v>64</v>
      </c>
      <c r="O27" s="16">
        <v>3511</v>
      </c>
      <c r="P27" s="26" t="s">
        <v>239</v>
      </c>
    </row>
    <row r="28" spans="1:16" s="19" customFormat="1" ht="39" customHeight="1" x14ac:dyDescent="0.2">
      <c r="A28" s="16">
        <f t="shared" si="1"/>
        <v>20</v>
      </c>
      <c r="B28" s="57" t="s">
        <v>89</v>
      </c>
      <c r="C28" s="38" t="s">
        <v>12</v>
      </c>
      <c r="D28" s="29" t="s">
        <v>53</v>
      </c>
      <c r="E28" s="17">
        <v>2375</v>
      </c>
      <c r="F28" s="17"/>
      <c r="G28" s="17">
        <v>1000</v>
      </c>
      <c r="H28" s="17">
        <v>250</v>
      </c>
      <c r="I28" s="17"/>
      <c r="J28" s="21"/>
      <c r="K28" s="16"/>
      <c r="L28" s="61">
        <f t="shared" si="0"/>
        <v>3625</v>
      </c>
      <c r="M28" s="18" t="s">
        <v>15</v>
      </c>
      <c r="N28" s="32" t="s">
        <v>64</v>
      </c>
      <c r="O28" s="16">
        <v>3511</v>
      </c>
      <c r="P28" s="26" t="s">
        <v>65</v>
      </c>
    </row>
    <row r="29" spans="1:16" s="15" customFormat="1" ht="39" customHeight="1" x14ac:dyDescent="0.2">
      <c r="A29" s="16">
        <f t="shared" si="1"/>
        <v>21</v>
      </c>
      <c r="B29" s="57" t="s">
        <v>80</v>
      </c>
      <c r="C29" s="38" t="s">
        <v>12</v>
      </c>
      <c r="D29" s="29" t="s">
        <v>53</v>
      </c>
      <c r="E29" s="17">
        <v>2375</v>
      </c>
      <c r="F29" s="17"/>
      <c r="G29" s="17">
        <v>1000</v>
      </c>
      <c r="H29" s="17">
        <v>250</v>
      </c>
      <c r="I29" s="17"/>
      <c r="J29" s="21"/>
      <c r="K29" s="16"/>
      <c r="L29" s="61">
        <f t="shared" si="0"/>
        <v>3625</v>
      </c>
      <c r="M29" s="18" t="s">
        <v>15</v>
      </c>
      <c r="N29" s="32" t="s">
        <v>64</v>
      </c>
      <c r="O29" s="16">
        <v>3511</v>
      </c>
      <c r="P29" s="26" t="s">
        <v>67</v>
      </c>
    </row>
    <row r="30" spans="1:16" s="19" customFormat="1" ht="39" customHeight="1" x14ac:dyDescent="0.2">
      <c r="A30" s="16">
        <f t="shared" si="1"/>
        <v>22</v>
      </c>
      <c r="B30" s="56" t="s">
        <v>8</v>
      </c>
      <c r="C30" s="38" t="s">
        <v>12</v>
      </c>
      <c r="D30" s="29" t="s">
        <v>53</v>
      </c>
      <c r="E30" s="17">
        <v>2375</v>
      </c>
      <c r="F30" s="17"/>
      <c r="G30" s="17">
        <v>1000</v>
      </c>
      <c r="H30" s="17">
        <v>250</v>
      </c>
      <c r="I30" s="17"/>
      <c r="J30" s="16"/>
      <c r="K30" s="16"/>
      <c r="L30" s="61">
        <f t="shared" si="0"/>
        <v>3625</v>
      </c>
      <c r="M30" s="18" t="s">
        <v>15</v>
      </c>
      <c r="N30" s="32" t="s">
        <v>64</v>
      </c>
      <c r="O30" s="16">
        <v>3511</v>
      </c>
      <c r="P30" s="26" t="s">
        <v>210</v>
      </c>
    </row>
    <row r="31" spans="1:16" s="19" customFormat="1" ht="39" customHeight="1" x14ac:dyDescent="0.2">
      <c r="A31" s="16">
        <f t="shared" si="1"/>
        <v>23</v>
      </c>
      <c r="B31" s="56" t="s">
        <v>26</v>
      </c>
      <c r="C31" s="38" t="s">
        <v>12</v>
      </c>
      <c r="D31" s="29" t="s">
        <v>53</v>
      </c>
      <c r="E31" s="17">
        <v>2375</v>
      </c>
      <c r="F31" s="17"/>
      <c r="G31" s="17">
        <v>1000</v>
      </c>
      <c r="H31" s="17">
        <v>250</v>
      </c>
      <c r="I31" s="17"/>
      <c r="J31" s="21"/>
      <c r="K31" s="16"/>
      <c r="L31" s="61">
        <f t="shared" si="0"/>
        <v>3625</v>
      </c>
      <c r="M31" s="18" t="s">
        <v>15</v>
      </c>
      <c r="N31" s="32" t="s">
        <v>64</v>
      </c>
      <c r="O31" s="16">
        <v>3511</v>
      </c>
      <c r="P31" s="26" t="s">
        <v>238</v>
      </c>
    </row>
    <row r="32" spans="1:16" s="19" customFormat="1" ht="39" customHeight="1" x14ac:dyDescent="0.2">
      <c r="A32" s="16">
        <f t="shared" si="1"/>
        <v>24</v>
      </c>
      <c r="B32" s="56" t="s">
        <v>32</v>
      </c>
      <c r="C32" s="38" t="s">
        <v>12</v>
      </c>
      <c r="D32" s="29" t="s">
        <v>54</v>
      </c>
      <c r="E32" s="17">
        <v>2920</v>
      </c>
      <c r="F32" s="17"/>
      <c r="G32" s="17">
        <v>1000</v>
      </c>
      <c r="H32" s="17">
        <v>250</v>
      </c>
      <c r="I32" s="17"/>
      <c r="J32" s="17"/>
      <c r="K32" s="16"/>
      <c r="L32" s="61">
        <f t="shared" si="0"/>
        <v>4170</v>
      </c>
      <c r="M32" s="18" t="s">
        <v>15</v>
      </c>
      <c r="N32" s="32" t="s">
        <v>64</v>
      </c>
      <c r="O32" s="16">
        <v>3511</v>
      </c>
      <c r="P32" s="26" t="s">
        <v>169</v>
      </c>
    </row>
    <row r="33" spans="1:17" s="19" customFormat="1" ht="39" customHeight="1" x14ac:dyDescent="0.2">
      <c r="A33" s="16">
        <f t="shared" si="1"/>
        <v>25</v>
      </c>
      <c r="B33" s="57" t="s">
        <v>71</v>
      </c>
      <c r="C33" s="38" t="s">
        <v>12</v>
      </c>
      <c r="D33" s="29" t="s">
        <v>17</v>
      </c>
      <c r="E33" s="17">
        <v>1668</v>
      </c>
      <c r="F33" s="17"/>
      <c r="G33" s="17">
        <v>1000</v>
      </c>
      <c r="H33" s="17">
        <v>250</v>
      </c>
      <c r="I33" s="17">
        <v>74.37</v>
      </c>
      <c r="J33" s="17"/>
      <c r="K33" s="16"/>
      <c r="L33" s="61">
        <f t="shared" si="0"/>
        <v>2992.37</v>
      </c>
      <c r="M33" s="42">
        <v>53413040</v>
      </c>
      <c r="N33" s="32" t="s">
        <v>64</v>
      </c>
      <c r="O33" s="16">
        <v>3511</v>
      </c>
      <c r="P33" s="26" t="s">
        <v>239</v>
      </c>
    </row>
    <row r="34" spans="1:17" s="15" customFormat="1" ht="39" customHeight="1" x14ac:dyDescent="0.2">
      <c r="A34" s="16">
        <f t="shared" si="1"/>
        <v>26</v>
      </c>
      <c r="B34" s="56" t="s">
        <v>29</v>
      </c>
      <c r="C34" s="38" t="s">
        <v>12</v>
      </c>
      <c r="D34" s="29" t="s">
        <v>30</v>
      </c>
      <c r="E34" s="17">
        <v>1668</v>
      </c>
      <c r="F34" s="17"/>
      <c r="G34" s="17">
        <v>1000</v>
      </c>
      <c r="H34" s="17">
        <v>250</v>
      </c>
      <c r="I34" s="17">
        <v>74.37</v>
      </c>
      <c r="J34" s="21"/>
      <c r="K34" s="16"/>
      <c r="L34" s="61">
        <f t="shared" si="0"/>
        <v>2992.37</v>
      </c>
      <c r="M34" s="18" t="s">
        <v>15</v>
      </c>
      <c r="N34" s="32" t="s">
        <v>64</v>
      </c>
      <c r="O34" s="16">
        <v>3511</v>
      </c>
      <c r="P34" s="26" t="s">
        <v>67</v>
      </c>
      <c r="Q34" s="19"/>
    </row>
    <row r="35" spans="1:17" s="15" customFormat="1" ht="39" customHeight="1" x14ac:dyDescent="0.2">
      <c r="A35" s="16">
        <f t="shared" si="1"/>
        <v>27</v>
      </c>
      <c r="B35" s="56" t="s">
        <v>112</v>
      </c>
      <c r="C35" s="38" t="s">
        <v>12</v>
      </c>
      <c r="D35" s="29" t="s">
        <v>21</v>
      </c>
      <c r="E35" s="17">
        <v>1668</v>
      </c>
      <c r="F35" s="17"/>
      <c r="G35" s="17">
        <v>1000</v>
      </c>
      <c r="H35" s="17">
        <v>250</v>
      </c>
      <c r="I35" s="17">
        <v>74.37</v>
      </c>
      <c r="J35" s="21"/>
      <c r="K35" s="16"/>
      <c r="L35" s="61">
        <f t="shared" si="0"/>
        <v>2992.37</v>
      </c>
      <c r="M35" s="18" t="s">
        <v>15</v>
      </c>
      <c r="N35" s="32" t="s">
        <v>99</v>
      </c>
      <c r="O35" s="16">
        <v>3511</v>
      </c>
      <c r="P35" s="26" t="s">
        <v>66</v>
      </c>
      <c r="Q35" s="19"/>
    </row>
    <row r="36" spans="1:17" s="12" customFormat="1" ht="39" customHeight="1" x14ac:dyDescent="0.2">
      <c r="A36" s="16">
        <f t="shared" si="1"/>
        <v>28</v>
      </c>
      <c r="B36" s="57" t="s">
        <v>77</v>
      </c>
      <c r="C36" s="38" t="s">
        <v>12</v>
      </c>
      <c r="D36" s="31" t="s">
        <v>21</v>
      </c>
      <c r="E36" s="39">
        <v>1668</v>
      </c>
      <c r="F36" s="13"/>
      <c r="G36" s="17">
        <v>1000</v>
      </c>
      <c r="H36" s="17">
        <v>250</v>
      </c>
      <c r="I36" s="17">
        <v>74.37</v>
      </c>
      <c r="J36" s="7"/>
      <c r="K36" s="6"/>
      <c r="L36" s="61">
        <f t="shared" si="0"/>
        <v>2992.37</v>
      </c>
      <c r="M36" s="11" t="s">
        <v>15</v>
      </c>
      <c r="N36" s="32" t="s">
        <v>64</v>
      </c>
      <c r="O36" s="16">
        <v>3511</v>
      </c>
      <c r="P36" s="26" t="s">
        <v>241</v>
      </c>
    </row>
    <row r="37" spans="1:17" s="19" customFormat="1" ht="39" customHeight="1" x14ac:dyDescent="0.2">
      <c r="A37" s="16">
        <f t="shared" si="1"/>
        <v>29</v>
      </c>
      <c r="B37" s="56" t="s">
        <v>34</v>
      </c>
      <c r="C37" s="38" t="s">
        <v>12</v>
      </c>
      <c r="D37" s="29" t="s">
        <v>46</v>
      </c>
      <c r="E37" s="17">
        <v>5557</v>
      </c>
      <c r="F37" s="17"/>
      <c r="G37" s="17">
        <v>1800</v>
      </c>
      <c r="H37" s="17">
        <v>250</v>
      </c>
      <c r="I37" s="17"/>
      <c r="J37" s="17"/>
      <c r="K37" s="16"/>
      <c r="L37" s="61">
        <f t="shared" si="0"/>
        <v>7607</v>
      </c>
      <c r="M37" s="42" t="s">
        <v>122</v>
      </c>
      <c r="N37" s="32" t="s">
        <v>64</v>
      </c>
      <c r="O37" s="16">
        <v>3511</v>
      </c>
      <c r="P37" s="26" t="s">
        <v>212</v>
      </c>
      <c r="Q37" s="15"/>
    </row>
    <row r="38" spans="1:17" s="19" customFormat="1" ht="39" customHeight="1" x14ac:dyDescent="0.2">
      <c r="A38" s="16">
        <f t="shared" si="1"/>
        <v>30</v>
      </c>
      <c r="B38" s="57" t="s">
        <v>78</v>
      </c>
      <c r="C38" s="38" t="s">
        <v>12</v>
      </c>
      <c r="D38" s="30" t="s">
        <v>79</v>
      </c>
      <c r="E38" s="17">
        <v>5557</v>
      </c>
      <c r="F38" s="17"/>
      <c r="G38" s="17">
        <v>1800</v>
      </c>
      <c r="H38" s="17">
        <v>250</v>
      </c>
      <c r="I38" s="17"/>
      <c r="J38" s="17">
        <v>375</v>
      </c>
      <c r="K38" s="16"/>
      <c r="L38" s="61">
        <f t="shared" si="0"/>
        <v>7982</v>
      </c>
      <c r="M38" s="42" t="s">
        <v>123</v>
      </c>
      <c r="N38" s="32" t="s">
        <v>64</v>
      </c>
      <c r="O38" s="16">
        <v>3511</v>
      </c>
      <c r="P38" s="26" t="s">
        <v>212</v>
      </c>
      <c r="Q38" s="15"/>
    </row>
    <row r="39" spans="1:17" s="15" customFormat="1" ht="39" customHeight="1" x14ac:dyDescent="0.2">
      <c r="A39" s="16">
        <f t="shared" si="1"/>
        <v>31</v>
      </c>
      <c r="B39" s="56" t="s">
        <v>39</v>
      </c>
      <c r="C39" s="38" t="s">
        <v>12</v>
      </c>
      <c r="D39" s="29" t="s">
        <v>52</v>
      </c>
      <c r="E39" s="17">
        <f>4331-1250</f>
        <v>3081</v>
      </c>
      <c r="F39" s="17"/>
      <c r="G39" s="17">
        <v>1000</v>
      </c>
      <c r="H39" s="17">
        <v>250</v>
      </c>
      <c r="I39" s="17"/>
      <c r="J39" s="21"/>
      <c r="K39" s="16"/>
      <c r="L39" s="61">
        <f t="shared" si="0"/>
        <v>4331</v>
      </c>
      <c r="M39" s="42" t="s">
        <v>15</v>
      </c>
      <c r="N39" s="32" t="s">
        <v>64</v>
      </c>
      <c r="O39" s="16">
        <v>3511</v>
      </c>
      <c r="P39" s="26" t="s">
        <v>212</v>
      </c>
    </row>
    <row r="40" spans="1:17" s="19" customFormat="1" ht="39" customHeight="1" x14ac:dyDescent="0.2">
      <c r="A40" s="16">
        <f t="shared" si="1"/>
        <v>32</v>
      </c>
      <c r="B40" s="56" t="s">
        <v>31</v>
      </c>
      <c r="C40" s="38" t="s">
        <v>12</v>
      </c>
      <c r="D40" s="29" t="s">
        <v>45</v>
      </c>
      <c r="E40" s="17">
        <v>5557</v>
      </c>
      <c r="F40" s="17"/>
      <c r="G40" s="17">
        <v>1800</v>
      </c>
      <c r="H40" s="17">
        <v>250</v>
      </c>
      <c r="I40" s="17"/>
      <c r="J40" s="17"/>
      <c r="K40" s="16"/>
      <c r="L40" s="61">
        <f t="shared" si="0"/>
        <v>7607</v>
      </c>
      <c r="M40" s="42" t="s">
        <v>15</v>
      </c>
      <c r="N40" s="32" t="s">
        <v>64</v>
      </c>
      <c r="O40" s="16">
        <v>3511</v>
      </c>
      <c r="P40" s="26" t="s">
        <v>170</v>
      </c>
    </row>
    <row r="41" spans="1:17" s="15" customFormat="1" ht="39" customHeight="1" x14ac:dyDescent="0.2">
      <c r="A41" s="16">
        <f t="shared" si="1"/>
        <v>33</v>
      </c>
      <c r="B41" s="58" t="s">
        <v>83</v>
      </c>
      <c r="C41" s="38" t="s">
        <v>12</v>
      </c>
      <c r="D41" s="31" t="s">
        <v>84</v>
      </c>
      <c r="E41" s="17">
        <v>5557</v>
      </c>
      <c r="F41" s="17"/>
      <c r="G41" s="17">
        <v>1800</v>
      </c>
      <c r="H41" s="17">
        <v>250</v>
      </c>
      <c r="I41" s="17"/>
      <c r="J41" s="17"/>
      <c r="K41" s="16"/>
      <c r="L41" s="61">
        <f t="shared" si="0"/>
        <v>7607</v>
      </c>
      <c r="M41" s="11">
        <v>53411912</v>
      </c>
      <c r="N41" s="32" t="s">
        <v>64</v>
      </c>
      <c r="O41" s="16">
        <v>3511</v>
      </c>
      <c r="P41" s="26" t="s">
        <v>170</v>
      </c>
    </row>
    <row r="42" spans="1:17" s="19" customFormat="1" ht="39" customHeight="1" x14ac:dyDescent="0.2">
      <c r="A42" s="16">
        <f t="shared" si="1"/>
        <v>34</v>
      </c>
      <c r="B42" s="59" t="s">
        <v>24</v>
      </c>
      <c r="C42" s="38" t="s">
        <v>12</v>
      </c>
      <c r="D42" s="29" t="s">
        <v>50</v>
      </c>
      <c r="E42" s="17">
        <f>4331-1250</f>
        <v>3081</v>
      </c>
      <c r="F42" s="17"/>
      <c r="G42" s="17">
        <v>1000</v>
      </c>
      <c r="H42" s="17">
        <v>250</v>
      </c>
      <c r="I42" s="17"/>
      <c r="J42" s="17"/>
      <c r="K42" s="16"/>
      <c r="L42" s="61">
        <f t="shared" si="0"/>
        <v>4331</v>
      </c>
      <c r="M42" s="42" t="s">
        <v>125</v>
      </c>
      <c r="N42" s="32" t="s">
        <v>64</v>
      </c>
      <c r="O42" s="16">
        <v>3511</v>
      </c>
      <c r="P42" s="26" t="s">
        <v>170</v>
      </c>
    </row>
    <row r="43" spans="1:17" s="15" customFormat="1" ht="39" customHeight="1" x14ac:dyDescent="0.2">
      <c r="A43" s="16">
        <f t="shared" si="1"/>
        <v>35</v>
      </c>
      <c r="B43" s="56" t="s">
        <v>23</v>
      </c>
      <c r="C43" s="38" t="s">
        <v>12</v>
      </c>
      <c r="D43" s="29" t="s">
        <v>44</v>
      </c>
      <c r="E43" s="17">
        <v>5557</v>
      </c>
      <c r="F43" s="17"/>
      <c r="G43" s="17">
        <v>1800</v>
      </c>
      <c r="H43" s="17">
        <v>250</v>
      </c>
      <c r="I43" s="17"/>
      <c r="J43" s="21"/>
      <c r="K43" s="16"/>
      <c r="L43" s="61">
        <f t="shared" si="0"/>
        <v>7607</v>
      </c>
      <c r="M43" s="18" t="s">
        <v>15</v>
      </c>
      <c r="N43" s="32" t="s">
        <v>64</v>
      </c>
      <c r="O43" s="16">
        <v>3511</v>
      </c>
      <c r="P43" s="26" t="s">
        <v>211</v>
      </c>
    </row>
    <row r="44" spans="1:17" s="19" customFormat="1" ht="39" customHeight="1" x14ac:dyDescent="0.2">
      <c r="A44" s="16">
        <f t="shared" si="1"/>
        <v>36</v>
      </c>
      <c r="B44" s="56" t="s">
        <v>75</v>
      </c>
      <c r="C44" s="38" t="s">
        <v>12</v>
      </c>
      <c r="D44" s="29" t="s">
        <v>44</v>
      </c>
      <c r="E44" s="17">
        <v>5557</v>
      </c>
      <c r="F44" s="17"/>
      <c r="G44" s="17">
        <v>1800</v>
      </c>
      <c r="H44" s="17">
        <v>250</v>
      </c>
      <c r="I44" s="17"/>
      <c r="J44" s="21"/>
      <c r="K44" s="16"/>
      <c r="L44" s="61">
        <f t="shared" si="0"/>
        <v>7607</v>
      </c>
      <c r="M44" s="42" t="s">
        <v>15</v>
      </c>
      <c r="N44" s="32" t="s">
        <v>64</v>
      </c>
      <c r="O44" s="16">
        <v>3511</v>
      </c>
      <c r="P44" s="26" t="s">
        <v>211</v>
      </c>
    </row>
    <row r="45" spans="1:17" s="15" customFormat="1" ht="39" customHeight="1" x14ac:dyDescent="0.2">
      <c r="A45" s="16">
        <f t="shared" si="1"/>
        <v>37</v>
      </c>
      <c r="B45" s="56" t="s">
        <v>107</v>
      </c>
      <c r="C45" s="48" t="s">
        <v>12</v>
      </c>
      <c r="D45" s="29" t="s">
        <v>44</v>
      </c>
      <c r="E45" s="35">
        <v>5557</v>
      </c>
      <c r="F45" s="17"/>
      <c r="G45" s="17">
        <v>1800</v>
      </c>
      <c r="H45" s="17">
        <v>250</v>
      </c>
      <c r="I45" s="17"/>
      <c r="J45" s="21"/>
      <c r="K45" s="16"/>
      <c r="L45" s="61">
        <f t="shared" si="0"/>
        <v>7607</v>
      </c>
      <c r="M45" s="42" t="s">
        <v>15</v>
      </c>
      <c r="N45" s="32" t="s">
        <v>64</v>
      </c>
      <c r="O45" s="16">
        <v>3511</v>
      </c>
      <c r="P45" s="26" t="s">
        <v>211</v>
      </c>
    </row>
    <row r="46" spans="1:17" s="4" customFormat="1" ht="39" customHeight="1" x14ac:dyDescent="0.2">
      <c r="A46" s="16">
        <f t="shared" si="1"/>
        <v>38</v>
      </c>
      <c r="B46" s="45" t="s">
        <v>62</v>
      </c>
      <c r="C46" s="48" t="s">
        <v>12</v>
      </c>
      <c r="D46" s="50" t="s">
        <v>145</v>
      </c>
      <c r="E46" s="35">
        <v>5557</v>
      </c>
      <c r="F46" s="17"/>
      <c r="G46" s="17">
        <v>1800</v>
      </c>
      <c r="H46" s="17">
        <v>250</v>
      </c>
      <c r="I46" s="17"/>
      <c r="J46" s="6"/>
      <c r="K46" s="6"/>
      <c r="L46" s="61">
        <f t="shared" si="0"/>
        <v>7607</v>
      </c>
      <c r="M46" s="51" t="s">
        <v>121</v>
      </c>
      <c r="N46" s="32" t="s">
        <v>64</v>
      </c>
      <c r="O46" s="16">
        <v>3511</v>
      </c>
      <c r="P46" s="26" t="s">
        <v>104</v>
      </c>
    </row>
    <row r="47" spans="1:17" s="15" customFormat="1" ht="39" customHeight="1" x14ac:dyDescent="0.2">
      <c r="A47" s="16">
        <f t="shared" si="1"/>
        <v>39</v>
      </c>
      <c r="B47" s="56" t="s">
        <v>142</v>
      </c>
      <c r="C47" s="48" t="s">
        <v>12</v>
      </c>
      <c r="D47" s="29" t="s">
        <v>49</v>
      </c>
      <c r="E47" s="35">
        <v>5095</v>
      </c>
      <c r="F47" s="17"/>
      <c r="G47" s="17">
        <v>1800</v>
      </c>
      <c r="H47" s="17">
        <v>250</v>
      </c>
      <c r="I47" s="17"/>
      <c r="J47" s="6"/>
      <c r="K47" s="6"/>
      <c r="L47" s="61">
        <f t="shared" si="0"/>
        <v>7145</v>
      </c>
      <c r="M47" s="42" t="s">
        <v>15</v>
      </c>
      <c r="N47" s="32" t="s">
        <v>64</v>
      </c>
      <c r="O47" s="16">
        <v>3511</v>
      </c>
      <c r="P47" s="26" t="s">
        <v>67</v>
      </c>
    </row>
    <row r="48" spans="1:17" s="15" customFormat="1" ht="39" customHeight="1" x14ac:dyDescent="0.2">
      <c r="A48" s="16">
        <f t="shared" si="1"/>
        <v>40</v>
      </c>
      <c r="B48" s="56" t="s">
        <v>152</v>
      </c>
      <c r="C48" s="48" t="s">
        <v>12</v>
      </c>
      <c r="D48" s="29" t="s">
        <v>44</v>
      </c>
      <c r="E48" s="35">
        <v>5557</v>
      </c>
      <c r="F48" s="17"/>
      <c r="G48" s="17">
        <v>1800</v>
      </c>
      <c r="H48" s="17">
        <v>250</v>
      </c>
      <c r="I48" s="17"/>
      <c r="J48" s="21"/>
      <c r="K48" s="16"/>
      <c r="L48" s="61">
        <f t="shared" si="0"/>
        <v>7607</v>
      </c>
      <c r="M48" s="42" t="s">
        <v>15</v>
      </c>
      <c r="N48" s="32" t="s">
        <v>99</v>
      </c>
      <c r="O48" s="16">
        <v>3511</v>
      </c>
      <c r="P48" s="26" t="s">
        <v>211</v>
      </c>
    </row>
    <row r="49" spans="1:17" s="15" customFormat="1" ht="39" customHeight="1" x14ac:dyDescent="0.2">
      <c r="A49" s="16">
        <f t="shared" si="1"/>
        <v>41</v>
      </c>
      <c r="B49" s="56" t="s">
        <v>153</v>
      </c>
      <c r="C49" s="48" t="s">
        <v>12</v>
      </c>
      <c r="D49" s="29" t="s">
        <v>154</v>
      </c>
      <c r="E49" s="35">
        <v>5557</v>
      </c>
      <c r="F49" s="17"/>
      <c r="G49" s="17">
        <v>1800</v>
      </c>
      <c r="H49" s="17">
        <v>250</v>
      </c>
      <c r="I49" s="17"/>
      <c r="J49" s="21"/>
      <c r="K49" s="16"/>
      <c r="L49" s="61">
        <f t="shared" si="0"/>
        <v>7607</v>
      </c>
      <c r="M49" s="42" t="s">
        <v>15</v>
      </c>
      <c r="N49" s="32" t="s">
        <v>99</v>
      </c>
      <c r="O49" s="16">
        <v>3511</v>
      </c>
      <c r="P49" s="26" t="s">
        <v>104</v>
      </c>
    </row>
    <row r="50" spans="1:17" s="15" customFormat="1" ht="39" customHeight="1" x14ac:dyDescent="0.2">
      <c r="A50" s="16">
        <f t="shared" si="1"/>
        <v>42</v>
      </c>
      <c r="B50" s="56" t="s">
        <v>157</v>
      </c>
      <c r="C50" s="48" t="s">
        <v>12</v>
      </c>
      <c r="D50" s="29" t="s">
        <v>53</v>
      </c>
      <c r="E50" s="35">
        <v>2375</v>
      </c>
      <c r="F50" s="17"/>
      <c r="G50" s="17">
        <v>1000</v>
      </c>
      <c r="H50" s="17">
        <v>250</v>
      </c>
      <c r="I50" s="17"/>
      <c r="J50" s="21"/>
      <c r="K50" s="16"/>
      <c r="L50" s="61">
        <f t="shared" si="0"/>
        <v>3625</v>
      </c>
      <c r="M50" s="42" t="s">
        <v>15</v>
      </c>
      <c r="N50" s="32" t="s">
        <v>99</v>
      </c>
      <c r="O50" s="16">
        <v>3511</v>
      </c>
      <c r="P50" s="26" t="s">
        <v>158</v>
      </c>
    </row>
    <row r="51" spans="1:17" s="15" customFormat="1" ht="39" customHeight="1" x14ac:dyDescent="0.2">
      <c r="A51" s="16">
        <f t="shared" si="1"/>
        <v>43</v>
      </c>
      <c r="B51" s="56" t="s">
        <v>159</v>
      </c>
      <c r="C51" s="48" t="s">
        <v>12</v>
      </c>
      <c r="D51" s="29" t="s">
        <v>17</v>
      </c>
      <c r="E51" s="35">
        <v>1668</v>
      </c>
      <c r="F51" s="17"/>
      <c r="G51" s="17">
        <v>1000</v>
      </c>
      <c r="H51" s="17">
        <v>250</v>
      </c>
      <c r="I51" s="17">
        <v>74.37</v>
      </c>
      <c r="J51" s="21"/>
      <c r="K51" s="16"/>
      <c r="L51" s="61">
        <f t="shared" si="0"/>
        <v>2992.37</v>
      </c>
      <c r="M51" s="42" t="s">
        <v>15</v>
      </c>
      <c r="N51" s="32" t="s">
        <v>99</v>
      </c>
      <c r="O51" s="16">
        <v>3511</v>
      </c>
      <c r="P51" s="26" t="s">
        <v>240</v>
      </c>
    </row>
    <row r="52" spans="1:17" s="15" customFormat="1" ht="39" customHeight="1" x14ac:dyDescent="0.2">
      <c r="A52" s="16">
        <f t="shared" si="1"/>
        <v>44</v>
      </c>
      <c r="B52" s="56" t="s">
        <v>165</v>
      </c>
      <c r="C52" s="48" t="s">
        <v>12</v>
      </c>
      <c r="D52" s="29" t="s">
        <v>166</v>
      </c>
      <c r="E52" s="35">
        <v>5557</v>
      </c>
      <c r="F52" s="17"/>
      <c r="G52" s="17">
        <v>1800</v>
      </c>
      <c r="H52" s="17">
        <v>250</v>
      </c>
      <c r="I52" s="17"/>
      <c r="J52" s="21"/>
      <c r="K52" s="16"/>
      <c r="L52" s="61">
        <f t="shared" si="0"/>
        <v>7607</v>
      </c>
      <c r="M52" s="42">
        <v>53384691</v>
      </c>
      <c r="N52" s="32" t="s">
        <v>99</v>
      </c>
      <c r="O52" s="16">
        <v>3511</v>
      </c>
      <c r="P52" s="26" t="s">
        <v>170</v>
      </c>
    </row>
    <row r="53" spans="1:17" s="15" customFormat="1" ht="39" customHeight="1" x14ac:dyDescent="0.2">
      <c r="A53" s="16">
        <f t="shared" si="1"/>
        <v>45</v>
      </c>
      <c r="B53" s="58" t="s">
        <v>57</v>
      </c>
      <c r="C53" s="38" t="s">
        <v>13</v>
      </c>
      <c r="D53" s="73" t="s">
        <v>38</v>
      </c>
      <c r="E53" s="75">
        <v>14000</v>
      </c>
      <c r="F53" s="17"/>
      <c r="G53" s="17"/>
      <c r="H53" s="17"/>
      <c r="I53" s="17"/>
      <c r="J53" s="21"/>
      <c r="K53" s="16"/>
      <c r="L53" s="61">
        <f t="shared" si="0"/>
        <v>14000</v>
      </c>
      <c r="M53" s="42" t="s">
        <v>15</v>
      </c>
      <c r="N53" s="32" t="s">
        <v>64</v>
      </c>
      <c r="O53" s="16">
        <v>3511</v>
      </c>
      <c r="P53" s="26" t="s">
        <v>216</v>
      </c>
      <c r="Q53" s="19"/>
    </row>
    <row r="54" spans="1:17" s="19" customFormat="1" ht="39" customHeight="1" x14ac:dyDescent="0.2">
      <c r="A54" s="16">
        <f t="shared" si="1"/>
        <v>46</v>
      </c>
      <c r="B54" s="62" t="s">
        <v>128</v>
      </c>
      <c r="C54" s="38" t="s">
        <v>13</v>
      </c>
      <c r="D54" s="63" t="s">
        <v>206</v>
      </c>
      <c r="E54" s="75">
        <v>8000</v>
      </c>
      <c r="F54" s="17"/>
      <c r="G54" s="17"/>
      <c r="H54" s="17"/>
      <c r="I54" s="17"/>
      <c r="J54" s="17"/>
      <c r="K54" s="16"/>
      <c r="L54" s="61">
        <f t="shared" si="0"/>
        <v>8000</v>
      </c>
      <c r="M54" s="51" t="s">
        <v>15</v>
      </c>
      <c r="N54" s="32" t="s">
        <v>64</v>
      </c>
      <c r="O54" s="16">
        <v>3511</v>
      </c>
      <c r="P54" s="26" t="s">
        <v>239</v>
      </c>
    </row>
    <row r="55" spans="1:17" s="19" customFormat="1" ht="39" customHeight="1" x14ac:dyDescent="0.2">
      <c r="A55" s="16">
        <f t="shared" si="1"/>
        <v>47</v>
      </c>
      <c r="B55" s="58" t="s">
        <v>60</v>
      </c>
      <c r="C55" s="38" t="s">
        <v>13</v>
      </c>
      <c r="D55" s="73" t="s">
        <v>94</v>
      </c>
      <c r="E55" s="75">
        <v>5500</v>
      </c>
      <c r="F55" s="17"/>
      <c r="G55" s="17"/>
      <c r="H55" s="17"/>
      <c r="I55" s="17"/>
      <c r="J55" s="16"/>
      <c r="K55" s="16"/>
      <c r="L55" s="61">
        <f t="shared" si="0"/>
        <v>5500</v>
      </c>
      <c r="M55" s="51">
        <v>53398807</v>
      </c>
      <c r="N55" s="32" t="s">
        <v>64</v>
      </c>
      <c r="O55" s="16">
        <v>3511</v>
      </c>
      <c r="P55" s="26" t="s">
        <v>219</v>
      </c>
    </row>
    <row r="56" spans="1:17" s="19" customFormat="1" ht="39" customHeight="1" x14ac:dyDescent="0.2">
      <c r="A56" s="16">
        <f t="shared" si="1"/>
        <v>48</v>
      </c>
      <c r="B56" s="58" t="s">
        <v>174</v>
      </c>
      <c r="C56" s="38" t="s">
        <v>13</v>
      </c>
      <c r="D56" s="73" t="s">
        <v>94</v>
      </c>
      <c r="E56" s="75">
        <v>8000</v>
      </c>
      <c r="F56" s="17"/>
      <c r="G56" s="17"/>
      <c r="H56" s="17"/>
      <c r="I56" s="17"/>
      <c r="J56" s="16"/>
      <c r="K56" s="16"/>
      <c r="L56" s="61">
        <f t="shared" si="0"/>
        <v>8000</v>
      </c>
      <c r="M56" s="11" t="s">
        <v>15</v>
      </c>
      <c r="N56" s="32" t="s">
        <v>64</v>
      </c>
      <c r="O56" s="16">
        <v>3511</v>
      </c>
      <c r="P56" s="26" t="s">
        <v>217</v>
      </c>
    </row>
    <row r="57" spans="1:17" s="19" customFormat="1" ht="39" customHeight="1" x14ac:dyDescent="0.2">
      <c r="A57" s="16">
        <f t="shared" si="1"/>
        <v>49</v>
      </c>
      <c r="B57" s="62" t="s">
        <v>101</v>
      </c>
      <c r="C57" s="38" t="s">
        <v>13</v>
      </c>
      <c r="D57" s="74" t="s">
        <v>206</v>
      </c>
      <c r="E57" s="75">
        <v>5500</v>
      </c>
      <c r="F57" s="17"/>
      <c r="G57" s="17"/>
      <c r="H57" s="25"/>
      <c r="I57" s="25"/>
      <c r="J57" s="25"/>
      <c r="K57" s="16"/>
      <c r="L57" s="61">
        <f t="shared" si="0"/>
        <v>5500</v>
      </c>
      <c r="M57" s="11">
        <v>53396454</v>
      </c>
      <c r="N57" s="32" t="s">
        <v>64</v>
      </c>
      <c r="O57" s="16">
        <v>3511</v>
      </c>
      <c r="P57" s="26" t="s">
        <v>239</v>
      </c>
    </row>
    <row r="58" spans="1:17" s="12" customFormat="1" ht="39" customHeight="1" x14ac:dyDescent="0.2">
      <c r="A58" s="16">
        <f t="shared" si="1"/>
        <v>50</v>
      </c>
      <c r="B58" s="58" t="s">
        <v>61</v>
      </c>
      <c r="C58" s="38" t="s">
        <v>13</v>
      </c>
      <c r="D58" s="73" t="s">
        <v>94</v>
      </c>
      <c r="E58" s="75">
        <v>9000</v>
      </c>
      <c r="F58" s="13"/>
      <c r="G58" s="13"/>
      <c r="H58" s="6"/>
      <c r="I58" s="6"/>
      <c r="J58" s="6"/>
      <c r="K58" s="6"/>
      <c r="L58" s="61">
        <f t="shared" si="0"/>
        <v>9000</v>
      </c>
      <c r="M58" s="11" t="s">
        <v>15</v>
      </c>
      <c r="N58" s="32" t="s">
        <v>64</v>
      </c>
      <c r="O58" s="16">
        <v>3511</v>
      </c>
      <c r="P58" s="26" t="s">
        <v>218</v>
      </c>
    </row>
    <row r="59" spans="1:17" s="12" customFormat="1" ht="39" customHeight="1" x14ac:dyDescent="0.2">
      <c r="A59" s="16">
        <f t="shared" si="1"/>
        <v>51</v>
      </c>
      <c r="B59" s="62" t="s">
        <v>110</v>
      </c>
      <c r="C59" s="38" t="s">
        <v>13</v>
      </c>
      <c r="D59" s="74" t="s">
        <v>206</v>
      </c>
      <c r="E59" s="75">
        <v>4500</v>
      </c>
      <c r="F59" s="13"/>
      <c r="G59" s="13"/>
      <c r="H59" s="6"/>
      <c r="I59" s="6"/>
      <c r="J59" s="6"/>
      <c r="K59" s="6"/>
      <c r="L59" s="61">
        <f t="shared" si="0"/>
        <v>4500</v>
      </c>
      <c r="M59" s="11" t="s">
        <v>15</v>
      </c>
      <c r="N59" s="32" t="s">
        <v>64</v>
      </c>
      <c r="O59" s="16">
        <v>3511</v>
      </c>
      <c r="P59" s="26" t="s">
        <v>87</v>
      </c>
    </row>
    <row r="60" spans="1:17" s="19" customFormat="1" ht="39" customHeight="1" x14ac:dyDescent="0.2">
      <c r="A60" s="16">
        <f t="shared" si="1"/>
        <v>52</v>
      </c>
      <c r="B60" s="58" t="s">
        <v>146</v>
      </c>
      <c r="C60" s="38" t="s">
        <v>13</v>
      </c>
      <c r="D60" s="70" t="s">
        <v>94</v>
      </c>
      <c r="E60" s="75">
        <v>4000</v>
      </c>
      <c r="F60" s="17"/>
      <c r="G60" s="17"/>
      <c r="H60" s="17"/>
      <c r="I60" s="17"/>
      <c r="J60" s="17"/>
      <c r="K60" s="16"/>
      <c r="L60" s="61">
        <f t="shared" si="0"/>
        <v>4000</v>
      </c>
      <c r="M60" s="11" t="s">
        <v>15</v>
      </c>
      <c r="N60" s="32" t="s">
        <v>64</v>
      </c>
      <c r="O60" s="16">
        <v>3511</v>
      </c>
      <c r="P60" s="26" t="s">
        <v>238</v>
      </c>
    </row>
    <row r="61" spans="1:17" s="4" customFormat="1" ht="39" customHeight="1" x14ac:dyDescent="0.2">
      <c r="A61" s="16">
        <f t="shared" si="1"/>
        <v>53</v>
      </c>
      <c r="B61" s="62" t="s">
        <v>108</v>
      </c>
      <c r="C61" s="38" t="s">
        <v>13</v>
      </c>
      <c r="D61" s="74" t="s">
        <v>206</v>
      </c>
      <c r="E61" s="75">
        <v>4000</v>
      </c>
      <c r="F61" s="34"/>
      <c r="G61" s="16"/>
      <c r="H61" s="25"/>
      <c r="I61" s="25"/>
      <c r="J61" s="36"/>
      <c r="K61" s="36"/>
      <c r="L61" s="61">
        <f t="shared" si="0"/>
        <v>4000</v>
      </c>
      <c r="M61" s="11" t="s">
        <v>15</v>
      </c>
      <c r="N61" s="32" t="s">
        <v>64</v>
      </c>
      <c r="O61" s="16">
        <v>3511</v>
      </c>
      <c r="P61" s="36" t="s">
        <v>69</v>
      </c>
    </row>
    <row r="62" spans="1:17" s="4" customFormat="1" ht="39" customHeight="1" x14ac:dyDescent="0.2">
      <c r="A62" s="16">
        <f t="shared" si="1"/>
        <v>54</v>
      </c>
      <c r="B62" s="44" t="s">
        <v>97</v>
      </c>
      <c r="C62" s="40" t="s">
        <v>13</v>
      </c>
      <c r="D62" s="74" t="s">
        <v>206</v>
      </c>
      <c r="E62" s="75">
        <v>7000</v>
      </c>
      <c r="F62" s="6"/>
      <c r="G62" s="6"/>
      <c r="H62" s="6"/>
      <c r="I62" s="6"/>
      <c r="J62" s="6"/>
      <c r="K62" s="6"/>
      <c r="L62" s="61">
        <f t="shared" si="0"/>
        <v>7000</v>
      </c>
      <c r="M62" s="11">
        <v>53420787</v>
      </c>
      <c r="N62" s="32" t="s">
        <v>64</v>
      </c>
      <c r="O62" s="16">
        <v>3511</v>
      </c>
      <c r="P62" s="26" t="s">
        <v>215</v>
      </c>
    </row>
    <row r="63" spans="1:17" s="4" customFormat="1" ht="39" customHeight="1" x14ac:dyDescent="0.2">
      <c r="A63" s="16">
        <f t="shared" si="1"/>
        <v>55</v>
      </c>
      <c r="B63" s="62" t="s">
        <v>141</v>
      </c>
      <c r="C63" s="38" t="s">
        <v>13</v>
      </c>
      <c r="D63" s="74" t="s">
        <v>206</v>
      </c>
      <c r="E63" s="75">
        <v>8000</v>
      </c>
      <c r="F63" s="6"/>
      <c r="G63" s="6"/>
      <c r="H63" s="6"/>
      <c r="I63" s="6"/>
      <c r="J63" s="6"/>
      <c r="K63" s="6"/>
      <c r="L63" s="61">
        <f t="shared" si="0"/>
        <v>8000</v>
      </c>
      <c r="M63" s="11" t="s">
        <v>15</v>
      </c>
      <c r="N63" s="32" t="s">
        <v>64</v>
      </c>
      <c r="O63" s="16">
        <v>3511</v>
      </c>
      <c r="P63" s="26" t="s">
        <v>238</v>
      </c>
    </row>
    <row r="64" spans="1:17" s="4" customFormat="1" ht="39" customHeight="1" x14ac:dyDescent="0.2">
      <c r="A64" s="16">
        <f t="shared" si="1"/>
        <v>56</v>
      </c>
      <c r="B64" s="63" t="s">
        <v>162</v>
      </c>
      <c r="C64" s="38" t="s">
        <v>13</v>
      </c>
      <c r="D64" s="63" t="s">
        <v>206</v>
      </c>
      <c r="E64" s="75">
        <v>4000</v>
      </c>
      <c r="F64" s="6"/>
      <c r="G64" s="6"/>
      <c r="H64" s="6"/>
      <c r="I64" s="6"/>
      <c r="J64" s="6"/>
      <c r="K64" s="6"/>
      <c r="L64" s="61">
        <f t="shared" si="0"/>
        <v>4000</v>
      </c>
      <c r="M64" s="11" t="s">
        <v>15</v>
      </c>
      <c r="N64" s="32" t="s">
        <v>64</v>
      </c>
      <c r="O64" s="16">
        <v>3511</v>
      </c>
      <c r="P64" s="26" t="s">
        <v>87</v>
      </c>
    </row>
    <row r="65" spans="1:17" s="4" customFormat="1" ht="39" customHeight="1" x14ac:dyDescent="0.2">
      <c r="A65" s="16">
        <f t="shared" si="1"/>
        <v>57</v>
      </c>
      <c r="B65" s="63" t="s">
        <v>163</v>
      </c>
      <c r="C65" s="38" t="s">
        <v>13</v>
      </c>
      <c r="D65" s="63" t="s">
        <v>206</v>
      </c>
      <c r="E65" s="75">
        <v>5000</v>
      </c>
      <c r="F65" s="34"/>
      <c r="G65" s="16"/>
      <c r="H65" s="25"/>
      <c r="I65" s="25"/>
      <c r="J65" s="36"/>
      <c r="K65" s="36"/>
      <c r="L65" s="61">
        <f t="shared" si="0"/>
        <v>5000</v>
      </c>
      <c r="M65" s="11" t="s">
        <v>15</v>
      </c>
      <c r="N65" s="32" t="s">
        <v>64</v>
      </c>
      <c r="O65" s="16">
        <v>3511</v>
      </c>
      <c r="P65" s="26" t="s">
        <v>169</v>
      </c>
    </row>
    <row r="66" spans="1:17" ht="39" customHeight="1" x14ac:dyDescent="0.2">
      <c r="A66" s="16">
        <f t="shared" si="1"/>
        <v>58</v>
      </c>
      <c r="B66" s="63" t="s">
        <v>143</v>
      </c>
      <c r="C66" s="38" t="s">
        <v>13</v>
      </c>
      <c r="D66" s="63" t="s">
        <v>206</v>
      </c>
      <c r="E66" s="75">
        <v>5000</v>
      </c>
      <c r="F66" s="37"/>
      <c r="G66" s="37"/>
      <c r="H66" s="37"/>
      <c r="I66" s="37"/>
      <c r="J66" s="37"/>
      <c r="K66" s="37"/>
      <c r="L66" s="61">
        <f t="shared" si="0"/>
        <v>5000</v>
      </c>
      <c r="M66" s="11" t="s">
        <v>15</v>
      </c>
      <c r="N66" s="32" t="s">
        <v>64</v>
      </c>
      <c r="O66" s="16">
        <v>3511</v>
      </c>
      <c r="P66" s="26" t="s">
        <v>237</v>
      </c>
    </row>
    <row r="67" spans="1:17" s="12" customFormat="1" ht="39" customHeight="1" x14ac:dyDescent="0.2">
      <c r="A67" s="16">
        <f t="shared" si="1"/>
        <v>59</v>
      </c>
      <c r="B67" s="63" t="s">
        <v>147</v>
      </c>
      <c r="C67" s="38" t="s">
        <v>13</v>
      </c>
      <c r="D67" s="63" t="s">
        <v>206</v>
      </c>
      <c r="E67" s="75">
        <v>8000</v>
      </c>
      <c r="F67" s="13"/>
      <c r="G67" s="13"/>
      <c r="H67" s="7"/>
      <c r="I67" s="7"/>
      <c r="J67" s="13"/>
      <c r="K67" s="6"/>
      <c r="L67" s="61">
        <f t="shared" si="0"/>
        <v>8000</v>
      </c>
      <c r="M67" s="51" t="s">
        <v>15</v>
      </c>
      <c r="N67" s="32" t="s">
        <v>64</v>
      </c>
      <c r="O67" s="16">
        <v>3511</v>
      </c>
      <c r="P67" s="26" t="s">
        <v>87</v>
      </c>
    </row>
    <row r="68" spans="1:17" ht="45.75" customHeight="1" x14ac:dyDescent="0.35">
      <c r="A68" s="16">
        <f t="shared" si="1"/>
        <v>60</v>
      </c>
      <c r="B68" s="63" t="s">
        <v>151</v>
      </c>
      <c r="C68" s="38" t="s">
        <v>13</v>
      </c>
      <c r="D68" s="63" t="s">
        <v>206</v>
      </c>
      <c r="E68" s="75">
        <v>4000</v>
      </c>
      <c r="F68" s="37"/>
      <c r="G68" s="37"/>
      <c r="H68" s="37"/>
      <c r="I68" s="37"/>
      <c r="J68" s="37"/>
      <c r="K68" s="37"/>
      <c r="L68" s="61">
        <f t="shared" si="0"/>
        <v>4000</v>
      </c>
      <c r="M68" s="11" t="s">
        <v>15</v>
      </c>
      <c r="N68" s="32" t="s">
        <v>64</v>
      </c>
      <c r="O68" s="16">
        <v>3511</v>
      </c>
      <c r="P68" s="26" t="s">
        <v>87</v>
      </c>
      <c r="Q68" s="47"/>
    </row>
    <row r="69" spans="1:17" ht="39" customHeight="1" x14ac:dyDescent="0.35">
      <c r="A69" s="16">
        <f t="shared" si="1"/>
        <v>61</v>
      </c>
      <c r="B69" s="63" t="s">
        <v>175</v>
      </c>
      <c r="C69" s="38" t="s">
        <v>13</v>
      </c>
      <c r="D69" s="63" t="s">
        <v>38</v>
      </c>
      <c r="E69" s="75">
        <v>8000</v>
      </c>
      <c r="F69" s="37"/>
      <c r="G69" s="37"/>
      <c r="H69" s="37"/>
      <c r="I69" s="37"/>
      <c r="J69" s="37"/>
      <c r="K69" s="37"/>
      <c r="L69" s="61">
        <f t="shared" si="0"/>
        <v>8000</v>
      </c>
      <c r="M69" s="11" t="s">
        <v>15</v>
      </c>
      <c r="N69" s="32" t="s">
        <v>64</v>
      </c>
      <c r="O69" s="16">
        <v>3511</v>
      </c>
      <c r="P69" s="26" t="s">
        <v>236</v>
      </c>
      <c r="Q69" s="47"/>
    </row>
    <row r="70" spans="1:17" ht="44.25" customHeight="1" x14ac:dyDescent="0.35">
      <c r="A70" s="16">
        <f t="shared" si="1"/>
        <v>62</v>
      </c>
      <c r="B70" s="63" t="s">
        <v>176</v>
      </c>
      <c r="C70" s="38" t="s">
        <v>13</v>
      </c>
      <c r="D70" s="63" t="s">
        <v>207</v>
      </c>
      <c r="E70" s="75">
        <v>4000</v>
      </c>
      <c r="F70" s="37"/>
      <c r="G70" s="37"/>
      <c r="H70" s="37"/>
      <c r="I70" s="37"/>
      <c r="J70" s="37"/>
      <c r="K70" s="37"/>
      <c r="L70" s="61">
        <f t="shared" si="0"/>
        <v>4000</v>
      </c>
      <c r="M70" s="11" t="s">
        <v>15</v>
      </c>
      <c r="N70" s="32" t="s">
        <v>64</v>
      </c>
      <c r="O70" s="16">
        <v>3511</v>
      </c>
      <c r="P70" s="26" t="s">
        <v>65</v>
      </c>
      <c r="Q70" s="47"/>
    </row>
    <row r="71" spans="1:17" ht="45" customHeight="1" x14ac:dyDescent="0.35">
      <c r="A71" s="16">
        <f t="shared" si="1"/>
        <v>63</v>
      </c>
      <c r="B71" s="63" t="s">
        <v>177</v>
      </c>
      <c r="C71" s="38" t="s">
        <v>13</v>
      </c>
      <c r="D71" s="63" t="s">
        <v>207</v>
      </c>
      <c r="E71" s="75">
        <v>4000</v>
      </c>
      <c r="F71" s="37"/>
      <c r="G71" s="37"/>
      <c r="H71" s="37"/>
      <c r="I71" s="37"/>
      <c r="J71" s="37"/>
      <c r="K71" s="37"/>
      <c r="L71" s="61">
        <f t="shared" si="0"/>
        <v>4000</v>
      </c>
      <c r="M71" s="11" t="s">
        <v>15</v>
      </c>
      <c r="N71" s="32" t="s">
        <v>64</v>
      </c>
      <c r="O71" s="16">
        <v>3511</v>
      </c>
      <c r="P71" s="26" t="s">
        <v>67</v>
      </c>
      <c r="Q71" s="47"/>
    </row>
    <row r="72" spans="1:17" ht="39" customHeight="1" x14ac:dyDescent="0.35">
      <c r="A72" s="16">
        <f t="shared" si="1"/>
        <v>64</v>
      </c>
      <c r="B72" s="63" t="s">
        <v>178</v>
      </c>
      <c r="C72" s="48" t="s">
        <v>13</v>
      </c>
      <c r="D72" s="63" t="s">
        <v>207</v>
      </c>
      <c r="E72" s="75">
        <v>7000</v>
      </c>
      <c r="F72" s="37"/>
      <c r="G72" s="37"/>
      <c r="H72" s="37"/>
      <c r="I72" s="37"/>
      <c r="J72" s="37"/>
      <c r="K72" s="37"/>
      <c r="L72" s="61">
        <f t="shared" si="0"/>
        <v>7000</v>
      </c>
      <c r="M72" s="51" t="s">
        <v>15</v>
      </c>
      <c r="N72" s="32" t="s">
        <v>99</v>
      </c>
      <c r="O72" s="16">
        <v>3511</v>
      </c>
      <c r="P72" s="26" t="s">
        <v>218</v>
      </c>
      <c r="Q72" s="47"/>
    </row>
    <row r="73" spans="1:17" ht="43.5" customHeight="1" x14ac:dyDescent="0.35">
      <c r="A73" s="16">
        <f t="shared" si="1"/>
        <v>65</v>
      </c>
      <c r="B73" s="63" t="s">
        <v>179</v>
      </c>
      <c r="C73" s="48" t="s">
        <v>13</v>
      </c>
      <c r="D73" s="63" t="s">
        <v>207</v>
      </c>
      <c r="E73" s="75">
        <v>4000</v>
      </c>
      <c r="F73" s="37"/>
      <c r="G73" s="37"/>
      <c r="H73" s="37"/>
      <c r="I73" s="37"/>
      <c r="J73" s="37"/>
      <c r="K73" s="37"/>
      <c r="L73" s="61">
        <f t="shared" si="0"/>
        <v>4000</v>
      </c>
      <c r="M73" s="11" t="s">
        <v>15</v>
      </c>
      <c r="N73" s="32" t="s">
        <v>99</v>
      </c>
      <c r="O73" s="16">
        <v>3511</v>
      </c>
      <c r="P73" s="26" t="s">
        <v>215</v>
      </c>
      <c r="Q73" s="47"/>
    </row>
    <row r="74" spans="1:17" ht="39" customHeight="1" x14ac:dyDescent="0.35">
      <c r="A74" s="16">
        <f t="shared" si="1"/>
        <v>66</v>
      </c>
      <c r="B74" s="63" t="s">
        <v>180</v>
      </c>
      <c r="C74" s="48" t="s">
        <v>13</v>
      </c>
      <c r="D74" s="63" t="s">
        <v>207</v>
      </c>
      <c r="E74" s="75">
        <v>5000</v>
      </c>
      <c r="F74" s="37"/>
      <c r="G74" s="37"/>
      <c r="H74" s="37"/>
      <c r="I74" s="37"/>
      <c r="J74" s="37"/>
      <c r="K74" s="37"/>
      <c r="L74" s="61">
        <f t="shared" ref="L74:L132" si="2">SUM(E74:K74)</f>
        <v>5000</v>
      </c>
      <c r="M74" s="11" t="s">
        <v>15</v>
      </c>
      <c r="N74" s="32" t="s">
        <v>99</v>
      </c>
      <c r="O74" s="16">
        <v>3511</v>
      </c>
      <c r="P74" s="26" t="s">
        <v>218</v>
      </c>
      <c r="Q74" s="47"/>
    </row>
    <row r="75" spans="1:17" ht="39" customHeight="1" x14ac:dyDescent="0.2">
      <c r="A75" s="16">
        <f t="shared" ref="A75:A132" si="3">+A74+1</f>
        <v>67</v>
      </c>
      <c r="B75" s="63" t="s">
        <v>181</v>
      </c>
      <c r="C75" s="48" t="s">
        <v>13</v>
      </c>
      <c r="D75" s="63" t="s">
        <v>207</v>
      </c>
      <c r="E75" s="75">
        <v>4000</v>
      </c>
      <c r="F75" s="37"/>
      <c r="G75" s="37"/>
      <c r="H75" s="37"/>
      <c r="I75" s="37"/>
      <c r="J75" s="37"/>
      <c r="K75" s="37"/>
      <c r="L75" s="61">
        <f t="shared" si="2"/>
        <v>4000</v>
      </c>
      <c r="M75" s="51" t="s">
        <v>15</v>
      </c>
      <c r="N75" s="32" t="s">
        <v>99</v>
      </c>
      <c r="O75" s="16">
        <v>3511</v>
      </c>
      <c r="P75" s="26" t="s">
        <v>213</v>
      </c>
    </row>
    <row r="76" spans="1:17" ht="39" customHeight="1" x14ac:dyDescent="0.2">
      <c r="A76" s="16">
        <f t="shared" si="3"/>
        <v>68</v>
      </c>
      <c r="B76" s="64" t="s">
        <v>25</v>
      </c>
      <c r="C76" s="48" t="s">
        <v>13</v>
      </c>
      <c r="D76" s="70" t="s">
        <v>94</v>
      </c>
      <c r="E76" s="75">
        <v>7000</v>
      </c>
      <c r="F76" s="37"/>
      <c r="G76" s="37"/>
      <c r="H76" s="37"/>
      <c r="I76" s="37"/>
      <c r="J76" s="37"/>
      <c r="K76" s="37"/>
      <c r="L76" s="61">
        <f t="shared" si="2"/>
        <v>7000</v>
      </c>
      <c r="M76" s="11">
        <v>53385029</v>
      </c>
      <c r="N76" s="32" t="s">
        <v>99</v>
      </c>
      <c r="O76" s="16">
        <v>3511</v>
      </c>
      <c r="P76" s="46" t="s">
        <v>68</v>
      </c>
    </row>
    <row r="77" spans="1:17" ht="39" customHeight="1" x14ac:dyDescent="0.2">
      <c r="A77" s="16">
        <f t="shared" si="3"/>
        <v>69</v>
      </c>
      <c r="B77" s="62" t="s">
        <v>182</v>
      </c>
      <c r="C77" s="48" t="s">
        <v>13</v>
      </c>
      <c r="D77" s="63" t="s">
        <v>38</v>
      </c>
      <c r="E77" s="75">
        <v>7000</v>
      </c>
      <c r="F77" s="37"/>
      <c r="G77" s="37"/>
      <c r="H77" s="37"/>
      <c r="I77" s="37"/>
      <c r="J77" s="37"/>
      <c r="K77" s="37"/>
      <c r="L77" s="61">
        <f t="shared" si="2"/>
        <v>7000</v>
      </c>
      <c r="M77" s="51" t="s">
        <v>15</v>
      </c>
      <c r="N77" s="32" t="s">
        <v>99</v>
      </c>
      <c r="O77" s="16">
        <v>3511</v>
      </c>
      <c r="P77" s="46" t="s">
        <v>137</v>
      </c>
    </row>
    <row r="78" spans="1:17" ht="39" customHeight="1" x14ac:dyDescent="0.2">
      <c r="A78" s="16">
        <f t="shared" si="3"/>
        <v>70</v>
      </c>
      <c r="B78" s="44" t="s">
        <v>96</v>
      </c>
      <c r="C78" s="48" t="s">
        <v>13</v>
      </c>
      <c r="D78" s="74" t="s">
        <v>206</v>
      </c>
      <c r="E78" s="75">
        <v>5000</v>
      </c>
      <c r="F78" s="37"/>
      <c r="G78" s="37"/>
      <c r="H78" s="37"/>
      <c r="I78" s="37"/>
      <c r="J78" s="37"/>
      <c r="K78" s="37"/>
      <c r="L78" s="61">
        <f t="shared" si="2"/>
        <v>5000</v>
      </c>
      <c r="M78" s="11" t="s">
        <v>15</v>
      </c>
      <c r="N78" s="32" t="s">
        <v>99</v>
      </c>
      <c r="O78" s="16">
        <v>3511</v>
      </c>
      <c r="P78" s="26" t="s">
        <v>234</v>
      </c>
    </row>
    <row r="79" spans="1:17" ht="39" customHeight="1" x14ac:dyDescent="0.2">
      <c r="A79" s="16">
        <f t="shared" si="3"/>
        <v>71</v>
      </c>
      <c r="B79" s="65" t="s">
        <v>183</v>
      </c>
      <c r="C79" s="48" t="s">
        <v>13</v>
      </c>
      <c r="D79" s="74" t="s">
        <v>206</v>
      </c>
      <c r="E79" s="75">
        <v>7000</v>
      </c>
      <c r="F79" s="37"/>
      <c r="G79" s="37"/>
      <c r="H79" s="37"/>
      <c r="I79" s="37"/>
      <c r="J79" s="37"/>
      <c r="K79" s="37"/>
      <c r="L79" s="61">
        <f t="shared" si="2"/>
        <v>7000</v>
      </c>
      <c r="M79" s="11" t="s">
        <v>15</v>
      </c>
      <c r="N79" s="32" t="s">
        <v>99</v>
      </c>
      <c r="O79" s="16">
        <v>3511</v>
      </c>
      <c r="P79" s="46" t="s">
        <v>220</v>
      </c>
    </row>
    <row r="80" spans="1:17" ht="39" customHeight="1" x14ac:dyDescent="0.2">
      <c r="A80" s="16">
        <f t="shared" si="3"/>
        <v>72</v>
      </c>
      <c r="B80" s="63" t="s">
        <v>160</v>
      </c>
      <c r="C80" s="48" t="s">
        <v>13</v>
      </c>
      <c r="D80" s="63" t="s">
        <v>38</v>
      </c>
      <c r="E80" s="75">
        <v>20000</v>
      </c>
      <c r="F80" s="37"/>
      <c r="G80" s="37"/>
      <c r="H80" s="37"/>
      <c r="I80" s="37"/>
      <c r="J80" s="37"/>
      <c r="K80" s="37"/>
      <c r="L80" s="61">
        <f t="shared" si="2"/>
        <v>20000</v>
      </c>
      <c r="M80" s="11" t="s">
        <v>15</v>
      </c>
      <c r="N80" s="32" t="s">
        <v>99</v>
      </c>
      <c r="O80" s="16">
        <v>3511</v>
      </c>
      <c r="P80" s="26" t="s">
        <v>235</v>
      </c>
    </row>
    <row r="81" spans="1:16" ht="39" customHeight="1" x14ac:dyDescent="0.2">
      <c r="A81" s="16">
        <f t="shared" si="3"/>
        <v>73</v>
      </c>
      <c r="B81" s="62" t="s">
        <v>184</v>
      </c>
      <c r="C81" s="48" t="s">
        <v>13</v>
      </c>
      <c r="D81" s="63" t="s">
        <v>38</v>
      </c>
      <c r="E81" s="75">
        <v>7000</v>
      </c>
      <c r="F81" s="37"/>
      <c r="G81" s="37"/>
      <c r="H81" s="37"/>
      <c r="I81" s="37"/>
      <c r="J81" s="37"/>
      <c r="K81" s="37"/>
      <c r="L81" s="61">
        <f t="shared" si="2"/>
        <v>7000</v>
      </c>
      <c r="M81" s="11" t="s">
        <v>15</v>
      </c>
      <c r="N81" s="32" t="s">
        <v>99</v>
      </c>
      <c r="O81" s="16">
        <v>3511</v>
      </c>
      <c r="P81" s="46" t="s">
        <v>222</v>
      </c>
    </row>
    <row r="82" spans="1:16" ht="39" customHeight="1" x14ac:dyDescent="0.2">
      <c r="A82" s="16">
        <f t="shared" si="3"/>
        <v>74</v>
      </c>
      <c r="B82" s="62" t="s">
        <v>135</v>
      </c>
      <c r="C82" s="48" t="s">
        <v>13</v>
      </c>
      <c r="D82" s="63" t="s">
        <v>206</v>
      </c>
      <c r="E82" s="75">
        <v>5000</v>
      </c>
      <c r="F82" s="37"/>
      <c r="G82" s="37"/>
      <c r="H82" s="37"/>
      <c r="I82" s="37"/>
      <c r="J82" s="37"/>
      <c r="K82" s="37"/>
      <c r="L82" s="61">
        <f t="shared" si="2"/>
        <v>5000</v>
      </c>
      <c r="M82" s="11" t="s">
        <v>15</v>
      </c>
      <c r="N82" s="32" t="s">
        <v>99</v>
      </c>
      <c r="O82" s="16">
        <v>3511</v>
      </c>
      <c r="P82" s="26" t="s">
        <v>234</v>
      </c>
    </row>
    <row r="83" spans="1:16" ht="39" customHeight="1" x14ac:dyDescent="0.2">
      <c r="A83" s="16">
        <f t="shared" si="3"/>
        <v>75</v>
      </c>
      <c r="B83" s="62" t="s">
        <v>185</v>
      </c>
      <c r="C83" s="48" t="s">
        <v>13</v>
      </c>
      <c r="D83" s="63" t="s">
        <v>38</v>
      </c>
      <c r="E83" s="75">
        <v>5000</v>
      </c>
      <c r="F83" s="37"/>
      <c r="G83" s="37"/>
      <c r="H83" s="37"/>
      <c r="I83" s="37"/>
      <c r="J83" s="37"/>
      <c r="K83" s="37"/>
      <c r="L83" s="61">
        <f t="shared" si="2"/>
        <v>5000</v>
      </c>
      <c r="M83" s="11" t="s">
        <v>15</v>
      </c>
      <c r="N83" s="32" t="s">
        <v>99</v>
      </c>
      <c r="O83" s="16">
        <v>3511</v>
      </c>
      <c r="P83" s="53" t="s">
        <v>136</v>
      </c>
    </row>
    <row r="84" spans="1:16" ht="39" customHeight="1" x14ac:dyDescent="0.2">
      <c r="A84" s="16">
        <f t="shared" si="3"/>
        <v>76</v>
      </c>
      <c r="B84" s="58" t="s">
        <v>100</v>
      </c>
      <c r="C84" s="48" t="s">
        <v>13</v>
      </c>
      <c r="D84" s="45" t="s">
        <v>206</v>
      </c>
      <c r="E84" s="75">
        <v>4500</v>
      </c>
      <c r="F84" s="37"/>
      <c r="G84" s="37"/>
      <c r="H84" s="37"/>
      <c r="I84" s="37"/>
      <c r="J84" s="37"/>
      <c r="K84" s="37"/>
      <c r="L84" s="61">
        <f t="shared" si="2"/>
        <v>4500</v>
      </c>
      <c r="M84" s="11">
        <v>53408468</v>
      </c>
      <c r="N84" s="32" t="s">
        <v>99</v>
      </c>
      <c r="O84" s="16">
        <v>3511</v>
      </c>
      <c r="P84" s="53" t="s">
        <v>68</v>
      </c>
    </row>
    <row r="85" spans="1:16" ht="39" customHeight="1" x14ac:dyDescent="0.2">
      <c r="A85" s="16">
        <f t="shared" si="3"/>
        <v>77</v>
      </c>
      <c r="B85" s="57" t="s">
        <v>63</v>
      </c>
      <c r="C85" s="48" t="s">
        <v>13</v>
      </c>
      <c r="D85" s="73" t="s">
        <v>94</v>
      </c>
      <c r="E85" s="75">
        <v>10000</v>
      </c>
      <c r="F85" s="37"/>
      <c r="G85" s="37"/>
      <c r="H85" s="37"/>
      <c r="I85" s="37"/>
      <c r="J85" s="37"/>
      <c r="K85" s="37"/>
      <c r="L85" s="61">
        <f t="shared" si="2"/>
        <v>10000</v>
      </c>
      <c r="M85" s="11" t="s">
        <v>15</v>
      </c>
      <c r="N85" s="32" t="s">
        <v>99</v>
      </c>
      <c r="O85" s="16">
        <v>3511</v>
      </c>
      <c r="P85" s="26" t="s">
        <v>212</v>
      </c>
    </row>
    <row r="86" spans="1:16" ht="39" customHeight="1" x14ac:dyDescent="0.2">
      <c r="A86" s="16">
        <f t="shared" si="3"/>
        <v>78</v>
      </c>
      <c r="B86" s="62" t="s">
        <v>131</v>
      </c>
      <c r="C86" s="48" t="s">
        <v>13</v>
      </c>
      <c r="D86" s="63" t="s">
        <v>206</v>
      </c>
      <c r="E86" s="75">
        <v>5000</v>
      </c>
      <c r="F86" s="37"/>
      <c r="G86" s="37"/>
      <c r="H86" s="37"/>
      <c r="I86" s="37"/>
      <c r="J86" s="37"/>
      <c r="K86" s="37"/>
      <c r="L86" s="61">
        <f t="shared" si="2"/>
        <v>5000</v>
      </c>
      <c r="M86" s="11" t="s">
        <v>15</v>
      </c>
      <c r="N86" s="32" t="s">
        <v>99</v>
      </c>
      <c r="O86" s="16">
        <v>3511</v>
      </c>
      <c r="P86" s="53" t="s">
        <v>137</v>
      </c>
    </row>
    <row r="87" spans="1:16" ht="39" customHeight="1" x14ac:dyDescent="0.2">
      <c r="A87" s="16">
        <f t="shared" si="3"/>
        <v>79</v>
      </c>
      <c r="B87" s="62" t="s">
        <v>130</v>
      </c>
      <c r="C87" s="48" t="s">
        <v>13</v>
      </c>
      <c r="D87" s="63" t="s">
        <v>38</v>
      </c>
      <c r="E87" s="75">
        <v>5000</v>
      </c>
      <c r="F87" s="37"/>
      <c r="G87" s="37"/>
      <c r="H87" s="37"/>
      <c r="I87" s="37"/>
      <c r="J87" s="37"/>
      <c r="K87" s="37"/>
      <c r="L87" s="61">
        <f t="shared" si="2"/>
        <v>5000</v>
      </c>
      <c r="M87" s="11" t="s">
        <v>15</v>
      </c>
      <c r="N87" s="32" t="s">
        <v>99</v>
      </c>
      <c r="O87" s="16">
        <v>3511</v>
      </c>
      <c r="P87" s="53" t="s">
        <v>137</v>
      </c>
    </row>
    <row r="88" spans="1:16" ht="39" customHeight="1" x14ac:dyDescent="0.2">
      <c r="A88" s="16">
        <f t="shared" si="3"/>
        <v>80</v>
      </c>
      <c r="B88" s="62" t="s">
        <v>186</v>
      </c>
      <c r="C88" s="48" t="s">
        <v>13</v>
      </c>
      <c r="D88" s="63" t="s">
        <v>38</v>
      </c>
      <c r="E88" s="75">
        <v>12000</v>
      </c>
      <c r="F88" s="37"/>
      <c r="G88" s="37"/>
      <c r="H88" s="37"/>
      <c r="I88" s="37"/>
      <c r="J88" s="37"/>
      <c r="K88" s="37"/>
      <c r="L88" s="61">
        <f t="shared" si="2"/>
        <v>12000</v>
      </c>
      <c r="M88" s="11" t="s">
        <v>15</v>
      </c>
      <c r="N88" s="32" t="s">
        <v>99</v>
      </c>
      <c r="O88" s="16">
        <v>3511</v>
      </c>
      <c r="P88" s="26" t="s">
        <v>233</v>
      </c>
    </row>
    <row r="89" spans="1:16" ht="39" customHeight="1" x14ac:dyDescent="0.2">
      <c r="A89" s="16">
        <f t="shared" si="3"/>
        <v>81</v>
      </c>
      <c r="B89" s="57" t="s">
        <v>40</v>
      </c>
      <c r="C89" s="48" t="s">
        <v>13</v>
      </c>
      <c r="D89" s="73" t="s">
        <v>94</v>
      </c>
      <c r="E89" s="75">
        <v>6000</v>
      </c>
      <c r="F89" s="37"/>
      <c r="G89" s="37"/>
      <c r="H89" s="37"/>
      <c r="I89" s="37"/>
      <c r="J89" s="37"/>
      <c r="K89" s="37"/>
      <c r="L89" s="61">
        <f t="shared" si="2"/>
        <v>6000</v>
      </c>
      <c r="M89" s="11" t="s">
        <v>15</v>
      </c>
      <c r="N89" s="32" t="s">
        <v>99</v>
      </c>
      <c r="O89" s="16">
        <v>3511</v>
      </c>
      <c r="P89" s="26" t="s">
        <v>212</v>
      </c>
    </row>
    <row r="90" spans="1:16" ht="39" customHeight="1" x14ac:dyDescent="0.2">
      <c r="A90" s="16">
        <f t="shared" si="3"/>
        <v>82</v>
      </c>
      <c r="B90" s="62" t="s">
        <v>187</v>
      </c>
      <c r="C90" s="48" t="s">
        <v>13</v>
      </c>
      <c r="D90" s="63" t="s">
        <v>206</v>
      </c>
      <c r="E90" s="75">
        <v>5000</v>
      </c>
      <c r="F90" s="37"/>
      <c r="G90" s="37"/>
      <c r="H90" s="37"/>
      <c r="I90" s="37"/>
      <c r="J90" s="37"/>
      <c r="K90" s="37"/>
      <c r="L90" s="61">
        <f t="shared" si="2"/>
        <v>5000</v>
      </c>
      <c r="M90" s="11" t="s">
        <v>15</v>
      </c>
      <c r="N90" s="32" t="s">
        <v>99</v>
      </c>
      <c r="O90" s="16">
        <v>3511</v>
      </c>
      <c r="P90" s="53" t="s">
        <v>138</v>
      </c>
    </row>
    <row r="91" spans="1:16" ht="39" customHeight="1" x14ac:dyDescent="0.2">
      <c r="A91" s="16">
        <f t="shared" si="3"/>
        <v>83</v>
      </c>
      <c r="B91" s="62" t="s">
        <v>188</v>
      </c>
      <c r="C91" s="48" t="s">
        <v>13</v>
      </c>
      <c r="D91" s="63" t="s">
        <v>206</v>
      </c>
      <c r="E91" s="75">
        <v>5000</v>
      </c>
      <c r="F91" s="37"/>
      <c r="G91" s="37"/>
      <c r="H91" s="37"/>
      <c r="I91" s="37"/>
      <c r="J91" s="37"/>
      <c r="K91" s="37"/>
      <c r="L91" s="61">
        <f t="shared" si="2"/>
        <v>5000</v>
      </c>
      <c r="M91" s="11" t="s">
        <v>15</v>
      </c>
      <c r="N91" s="32" t="s">
        <v>99</v>
      </c>
      <c r="O91" s="16">
        <v>3511</v>
      </c>
      <c r="P91" s="53" t="s">
        <v>221</v>
      </c>
    </row>
    <row r="92" spans="1:16" ht="39" customHeight="1" x14ac:dyDescent="0.2">
      <c r="A92" s="16">
        <f t="shared" si="3"/>
        <v>84</v>
      </c>
      <c r="B92" s="62" t="s">
        <v>189</v>
      </c>
      <c r="C92" s="48" t="s">
        <v>13</v>
      </c>
      <c r="D92" s="63" t="s">
        <v>206</v>
      </c>
      <c r="E92" s="75">
        <v>5000</v>
      </c>
      <c r="F92" s="37"/>
      <c r="G92" s="37"/>
      <c r="H92" s="37"/>
      <c r="I92" s="37"/>
      <c r="J92" s="37"/>
      <c r="K92" s="37"/>
      <c r="L92" s="61">
        <f t="shared" si="2"/>
        <v>5000</v>
      </c>
      <c r="M92" s="11" t="s">
        <v>15</v>
      </c>
      <c r="N92" s="32" t="s">
        <v>99</v>
      </c>
      <c r="O92" s="16">
        <v>3511</v>
      </c>
      <c r="P92" s="53" t="s">
        <v>139</v>
      </c>
    </row>
    <row r="93" spans="1:16" ht="39" customHeight="1" x14ac:dyDescent="0.2">
      <c r="A93" s="16">
        <f t="shared" si="3"/>
        <v>85</v>
      </c>
      <c r="B93" s="62" t="s">
        <v>129</v>
      </c>
      <c r="C93" s="48" t="s">
        <v>13</v>
      </c>
      <c r="D93" s="63" t="s">
        <v>206</v>
      </c>
      <c r="E93" s="75">
        <v>5000</v>
      </c>
      <c r="F93" s="37"/>
      <c r="G93" s="37"/>
      <c r="H93" s="37"/>
      <c r="I93" s="37"/>
      <c r="J93" s="37"/>
      <c r="K93" s="37"/>
      <c r="L93" s="61">
        <f t="shared" si="2"/>
        <v>5000</v>
      </c>
      <c r="M93" s="11" t="s">
        <v>15</v>
      </c>
      <c r="N93" s="32" t="s">
        <v>99</v>
      </c>
      <c r="O93" s="16">
        <v>3511</v>
      </c>
      <c r="P93" s="53" t="s">
        <v>137</v>
      </c>
    </row>
    <row r="94" spans="1:16" ht="39" customHeight="1" x14ac:dyDescent="0.2">
      <c r="A94" s="16">
        <f t="shared" si="3"/>
        <v>86</v>
      </c>
      <c r="B94" s="62" t="s">
        <v>132</v>
      </c>
      <c r="C94" s="48" t="s">
        <v>13</v>
      </c>
      <c r="D94" s="63" t="s">
        <v>206</v>
      </c>
      <c r="E94" s="75">
        <v>5000</v>
      </c>
      <c r="F94" s="37"/>
      <c r="G94" s="37"/>
      <c r="H94" s="37"/>
      <c r="I94" s="37"/>
      <c r="J94" s="37"/>
      <c r="K94" s="37"/>
      <c r="L94" s="61">
        <f t="shared" si="2"/>
        <v>5000</v>
      </c>
      <c r="M94" s="11" t="s">
        <v>15</v>
      </c>
      <c r="N94" s="32" t="s">
        <v>99</v>
      </c>
      <c r="O94" s="16">
        <v>3511</v>
      </c>
      <c r="P94" s="53" t="s">
        <v>222</v>
      </c>
    </row>
    <row r="95" spans="1:16" ht="39" customHeight="1" x14ac:dyDescent="0.2">
      <c r="A95" s="16">
        <f t="shared" si="3"/>
        <v>87</v>
      </c>
      <c r="B95" s="62" t="s">
        <v>190</v>
      </c>
      <c r="C95" s="48" t="s">
        <v>13</v>
      </c>
      <c r="D95" s="63" t="s">
        <v>206</v>
      </c>
      <c r="E95" s="75">
        <v>5000</v>
      </c>
      <c r="F95" s="37"/>
      <c r="G95" s="37"/>
      <c r="H95" s="37"/>
      <c r="I95" s="37"/>
      <c r="J95" s="37"/>
      <c r="K95" s="37"/>
      <c r="L95" s="61">
        <f t="shared" si="2"/>
        <v>5000</v>
      </c>
      <c r="M95" s="11" t="s">
        <v>15</v>
      </c>
      <c r="N95" s="32" t="s">
        <v>99</v>
      </c>
      <c r="O95" s="16">
        <v>3511</v>
      </c>
      <c r="P95" s="53" t="s">
        <v>223</v>
      </c>
    </row>
    <row r="96" spans="1:16" ht="39" customHeight="1" x14ac:dyDescent="0.2">
      <c r="A96" s="16">
        <f t="shared" si="3"/>
        <v>88</v>
      </c>
      <c r="B96" s="62" t="s">
        <v>191</v>
      </c>
      <c r="C96" s="48" t="s">
        <v>13</v>
      </c>
      <c r="D96" s="63" t="s">
        <v>206</v>
      </c>
      <c r="E96" s="75">
        <v>5000</v>
      </c>
      <c r="F96" s="37"/>
      <c r="G96" s="37"/>
      <c r="H96" s="37"/>
      <c r="I96" s="37"/>
      <c r="J96" s="37"/>
      <c r="K96" s="37"/>
      <c r="L96" s="61">
        <f t="shared" si="2"/>
        <v>5000</v>
      </c>
      <c r="M96" s="11" t="s">
        <v>15</v>
      </c>
      <c r="N96" s="32" t="s">
        <v>99</v>
      </c>
      <c r="O96" s="16">
        <v>3511</v>
      </c>
      <c r="P96" s="53" t="s">
        <v>69</v>
      </c>
    </row>
    <row r="97" spans="1:16" ht="39" customHeight="1" x14ac:dyDescent="0.2">
      <c r="A97" s="16">
        <f t="shared" si="3"/>
        <v>89</v>
      </c>
      <c r="B97" s="62" t="s">
        <v>192</v>
      </c>
      <c r="C97" s="54" t="s">
        <v>13</v>
      </c>
      <c r="D97" s="63" t="s">
        <v>206</v>
      </c>
      <c r="E97" s="75">
        <v>5000</v>
      </c>
      <c r="F97" s="37"/>
      <c r="G97" s="37"/>
      <c r="H97" s="37"/>
      <c r="I97" s="37"/>
      <c r="J97" s="37"/>
      <c r="K97" s="37"/>
      <c r="L97" s="61">
        <f t="shared" si="2"/>
        <v>5000</v>
      </c>
      <c r="M97" s="52" t="s">
        <v>15</v>
      </c>
      <c r="N97" s="32" t="s">
        <v>99</v>
      </c>
      <c r="O97" s="16">
        <v>3511</v>
      </c>
      <c r="P97" s="53" t="s">
        <v>224</v>
      </c>
    </row>
    <row r="98" spans="1:16" ht="39" customHeight="1" x14ac:dyDescent="0.2">
      <c r="A98" s="16">
        <f t="shared" si="3"/>
        <v>90</v>
      </c>
      <c r="B98" s="62" t="s">
        <v>193</v>
      </c>
      <c r="C98" s="54" t="s">
        <v>13</v>
      </c>
      <c r="D98" s="63" t="s">
        <v>206</v>
      </c>
      <c r="E98" s="75">
        <v>5000</v>
      </c>
      <c r="F98" s="37"/>
      <c r="G98" s="37"/>
      <c r="H98" s="37"/>
      <c r="I98" s="37"/>
      <c r="J98" s="37"/>
      <c r="K98" s="37"/>
      <c r="L98" s="61">
        <f t="shared" si="2"/>
        <v>5000</v>
      </c>
      <c r="M98" s="52" t="s">
        <v>15</v>
      </c>
      <c r="N98" s="32" t="s">
        <v>99</v>
      </c>
      <c r="O98" s="16">
        <v>3511</v>
      </c>
      <c r="P98" s="53" t="s">
        <v>139</v>
      </c>
    </row>
    <row r="99" spans="1:16" ht="39" customHeight="1" x14ac:dyDescent="0.2">
      <c r="A99" s="16">
        <f t="shared" si="3"/>
        <v>91</v>
      </c>
      <c r="B99" s="63" t="s">
        <v>167</v>
      </c>
      <c r="C99" s="54" t="s">
        <v>13</v>
      </c>
      <c r="D99" s="63" t="s">
        <v>206</v>
      </c>
      <c r="E99" s="75">
        <v>5000</v>
      </c>
      <c r="F99" s="37"/>
      <c r="G99" s="37"/>
      <c r="H99" s="37"/>
      <c r="I99" s="37"/>
      <c r="J99" s="37"/>
      <c r="K99" s="37"/>
      <c r="L99" s="61">
        <f t="shared" si="2"/>
        <v>5000</v>
      </c>
      <c r="M99" s="52" t="s">
        <v>15</v>
      </c>
      <c r="N99" s="32" t="s">
        <v>99</v>
      </c>
      <c r="O99" s="16">
        <v>3511</v>
      </c>
      <c r="P99" s="26" t="s">
        <v>212</v>
      </c>
    </row>
    <row r="100" spans="1:16" ht="39" customHeight="1" x14ac:dyDescent="0.2">
      <c r="A100" s="16">
        <f t="shared" si="3"/>
        <v>92</v>
      </c>
      <c r="B100" s="62" t="s">
        <v>113</v>
      </c>
      <c r="C100" s="54" t="s">
        <v>13</v>
      </c>
      <c r="D100" s="74" t="s">
        <v>206</v>
      </c>
      <c r="E100" s="75">
        <v>4000</v>
      </c>
      <c r="F100" s="37"/>
      <c r="G100" s="37"/>
      <c r="H100" s="37"/>
      <c r="I100" s="37"/>
      <c r="J100" s="37"/>
      <c r="K100" s="37"/>
      <c r="L100" s="61">
        <f t="shared" si="2"/>
        <v>4000</v>
      </c>
      <c r="M100" s="52" t="s">
        <v>15</v>
      </c>
      <c r="N100" s="32" t="s">
        <v>99</v>
      </c>
      <c r="O100" s="16">
        <v>3511</v>
      </c>
      <c r="P100" s="26" t="s">
        <v>212</v>
      </c>
    </row>
    <row r="101" spans="1:16" ht="39" customHeight="1" x14ac:dyDescent="0.2">
      <c r="A101" s="16">
        <f t="shared" si="3"/>
        <v>93</v>
      </c>
      <c r="B101" s="62" t="s">
        <v>194</v>
      </c>
      <c r="C101" s="54" t="s">
        <v>13</v>
      </c>
      <c r="D101" s="74" t="s">
        <v>206</v>
      </c>
      <c r="E101" s="75">
        <v>5000</v>
      </c>
      <c r="F101" s="37"/>
      <c r="G101" s="37"/>
      <c r="H101" s="37"/>
      <c r="I101" s="37"/>
      <c r="J101" s="37"/>
      <c r="K101" s="37"/>
      <c r="L101" s="61">
        <f t="shared" si="2"/>
        <v>5000</v>
      </c>
      <c r="M101" s="52" t="s">
        <v>15</v>
      </c>
      <c r="N101" s="32" t="s">
        <v>99</v>
      </c>
      <c r="O101" s="16">
        <v>3511</v>
      </c>
      <c r="P101" s="53" t="s">
        <v>69</v>
      </c>
    </row>
    <row r="102" spans="1:16" ht="39" customHeight="1" x14ac:dyDescent="0.2">
      <c r="A102" s="16">
        <f t="shared" si="3"/>
        <v>94</v>
      </c>
      <c r="B102" s="62" t="s">
        <v>195</v>
      </c>
      <c r="C102" s="54" t="s">
        <v>13</v>
      </c>
      <c r="D102" s="63" t="s">
        <v>206</v>
      </c>
      <c r="E102" s="75">
        <v>5000</v>
      </c>
      <c r="F102" s="37"/>
      <c r="G102" s="37"/>
      <c r="H102" s="37"/>
      <c r="I102" s="37"/>
      <c r="J102" s="37"/>
      <c r="K102" s="37"/>
      <c r="L102" s="61">
        <f t="shared" si="2"/>
        <v>5000</v>
      </c>
      <c r="M102" s="52" t="s">
        <v>15</v>
      </c>
      <c r="N102" s="32" t="s">
        <v>99</v>
      </c>
      <c r="O102" s="16">
        <v>3511</v>
      </c>
      <c r="P102" s="53" t="s">
        <v>223</v>
      </c>
    </row>
    <row r="103" spans="1:16" ht="39" customHeight="1" x14ac:dyDescent="0.2">
      <c r="A103" s="16">
        <f t="shared" si="3"/>
        <v>95</v>
      </c>
      <c r="B103" s="62" t="s">
        <v>133</v>
      </c>
      <c r="C103" s="54" t="s">
        <v>13</v>
      </c>
      <c r="D103" s="63" t="s">
        <v>206</v>
      </c>
      <c r="E103" s="75">
        <v>5000</v>
      </c>
      <c r="F103" s="37"/>
      <c r="G103" s="37"/>
      <c r="H103" s="37"/>
      <c r="I103" s="37"/>
      <c r="J103" s="37"/>
      <c r="K103" s="37"/>
      <c r="L103" s="61">
        <f t="shared" si="2"/>
        <v>5000</v>
      </c>
      <c r="M103" s="52" t="s">
        <v>15</v>
      </c>
      <c r="N103" s="32" t="s">
        <v>99</v>
      </c>
      <c r="O103" s="16">
        <v>3511</v>
      </c>
      <c r="P103" s="53" t="s">
        <v>140</v>
      </c>
    </row>
    <row r="104" spans="1:16" ht="39" customHeight="1" x14ac:dyDescent="0.2">
      <c r="A104" s="16">
        <f t="shared" si="3"/>
        <v>96</v>
      </c>
      <c r="B104" s="62" t="s">
        <v>134</v>
      </c>
      <c r="C104" s="54" t="s">
        <v>13</v>
      </c>
      <c r="D104" s="63" t="s">
        <v>206</v>
      </c>
      <c r="E104" s="75">
        <v>5000</v>
      </c>
      <c r="F104" s="37"/>
      <c r="G104" s="37"/>
      <c r="H104" s="37"/>
      <c r="I104" s="37"/>
      <c r="J104" s="37"/>
      <c r="K104" s="37"/>
      <c r="L104" s="61">
        <f t="shared" si="2"/>
        <v>5000</v>
      </c>
      <c r="M104" s="52" t="s">
        <v>15</v>
      </c>
      <c r="N104" s="32" t="s">
        <v>99</v>
      </c>
      <c r="O104" s="16">
        <v>3511</v>
      </c>
      <c r="P104" s="53" t="s">
        <v>225</v>
      </c>
    </row>
    <row r="105" spans="1:16" ht="39" customHeight="1" x14ac:dyDescent="0.2">
      <c r="A105" s="16">
        <f t="shared" si="3"/>
        <v>97</v>
      </c>
      <c r="B105" s="63" t="s">
        <v>144</v>
      </c>
      <c r="C105" s="54" t="s">
        <v>13</v>
      </c>
      <c r="D105" s="63" t="s">
        <v>206</v>
      </c>
      <c r="E105" s="75">
        <v>5000</v>
      </c>
      <c r="F105" s="37"/>
      <c r="G105" s="37"/>
      <c r="H105" s="37"/>
      <c r="I105" s="37"/>
      <c r="J105" s="37"/>
      <c r="K105" s="37"/>
      <c r="L105" s="61">
        <f t="shared" si="2"/>
        <v>5000</v>
      </c>
      <c r="M105" s="52" t="s">
        <v>15</v>
      </c>
      <c r="N105" s="32" t="s">
        <v>99</v>
      </c>
      <c r="O105" s="16">
        <v>3511</v>
      </c>
      <c r="P105" s="53" t="s">
        <v>222</v>
      </c>
    </row>
    <row r="106" spans="1:16" ht="39" customHeight="1" x14ac:dyDescent="0.2">
      <c r="A106" s="16">
        <f t="shared" si="3"/>
        <v>98</v>
      </c>
      <c r="B106" s="63" t="s">
        <v>155</v>
      </c>
      <c r="C106" s="54" t="s">
        <v>13</v>
      </c>
      <c r="D106" s="63" t="s">
        <v>206</v>
      </c>
      <c r="E106" s="75">
        <v>5000</v>
      </c>
      <c r="F106" s="37"/>
      <c r="G106" s="37"/>
      <c r="H106" s="37"/>
      <c r="I106" s="37"/>
      <c r="J106" s="37"/>
      <c r="K106" s="37"/>
      <c r="L106" s="61">
        <f t="shared" si="2"/>
        <v>5000</v>
      </c>
      <c r="M106" s="52" t="s">
        <v>15</v>
      </c>
      <c r="N106" s="32" t="s">
        <v>99</v>
      </c>
      <c r="O106" s="16">
        <v>3511</v>
      </c>
      <c r="P106" s="53" t="s">
        <v>139</v>
      </c>
    </row>
    <row r="107" spans="1:16" ht="39" customHeight="1" x14ac:dyDescent="0.2">
      <c r="A107" s="16">
        <f t="shared" si="3"/>
        <v>99</v>
      </c>
      <c r="B107" s="63" t="s">
        <v>148</v>
      </c>
      <c r="C107" s="54" t="s">
        <v>13</v>
      </c>
      <c r="D107" s="63" t="s">
        <v>206</v>
      </c>
      <c r="E107" s="75">
        <v>5000</v>
      </c>
      <c r="F107" s="37"/>
      <c r="G107" s="37"/>
      <c r="H107" s="37"/>
      <c r="I107" s="37"/>
      <c r="J107" s="37"/>
      <c r="K107" s="37"/>
      <c r="L107" s="61">
        <f t="shared" si="2"/>
        <v>5000</v>
      </c>
      <c r="M107" s="52" t="s">
        <v>15</v>
      </c>
      <c r="N107" s="32" t="s">
        <v>99</v>
      </c>
      <c r="O107" s="16">
        <v>3511</v>
      </c>
      <c r="P107" s="53" t="s">
        <v>226</v>
      </c>
    </row>
    <row r="108" spans="1:16" ht="39" customHeight="1" x14ac:dyDescent="0.2">
      <c r="A108" s="16">
        <f t="shared" si="3"/>
        <v>100</v>
      </c>
      <c r="B108" s="63" t="s">
        <v>161</v>
      </c>
      <c r="C108" s="54" t="s">
        <v>13</v>
      </c>
      <c r="D108" s="63" t="s">
        <v>206</v>
      </c>
      <c r="E108" s="75">
        <v>5000</v>
      </c>
      <c r="F108" s="37"/>
      <c r="G108" s="37"/>
      <c r="H108" s="37"/>
      <c r="I108" s="37"/>
      <c r="J108" s="37"/>
      <c r="K108" s="37"/>
      <c r="L108" s="61">
        <f t="shared" si="2"/>
        <v>5000</v>
      </c>
      <c r="M108" s="52" t="s">
        <v>15</v>
      </c>
      <c r="N108" s="32" t="s">
        <v>99</v>
      </c>
      <c r="O108" s="16">
        <v>3511</v>
      </c>
      <c r="P108" s="26" t="s">
        <v>227</v>
      </c>
    </row>
    <row r="109" spans="1:16" ht="39" customHeight="1" x14ac:dyDescent="0.2">
      <c r="A109" s="16">
        <f t="shared" si="3"/>
        <v>101</v>
      </c>
      <c r="B109" s="63" t="s">
        <v>196</v>
      </c>
      <c r="C109" s="54" t="s">
        <v>13</v>
      </c>
      <c r="D109" s="63" t="s">
        <v>206</v>
      </c>
      <c r="E109" s="75">
        <v>7000</v>
      </c>
      <c r="F109" s="37"/>
      <c r="G109" s="37"/>
      <c r="H109" s="37"/>
      <c r="I109" s="37"/>
      <c r="J109" s="37"/>
      <c r="K109" s="37"/>
      <c r="L109" s="61">
        <f t="shared" si="2"/>
        <v>7000</v>
      </c>
      <c r="M109" s="52" t="s">
        <v>15</v>
      </c>
      <c r="N109" s="32" t="s">
        <v>99</v>
      </c>
      <c r="O109" s="16">
        <v>3511</v>
      </c>
      <c r="P109" s="26" t="s">
        <v>138</v>
      </c>
    </row>
    <row r="110" spans="1:16" ht="39" customHeight="1" x14ac:dyDescent="0.2">
      <c r="A110" s="16">
        <f t="shared" si="3"/>
        <v>102</v>
      </c>
      <c r="B110" s="63" t="s">
        <v>197</v>
      </c>
      <c r="C110" s="54" t="s">
        <v>13</v>
      </c>
      <c r="D110" s="63" t="s">
        <v>206</v>
      </c>
      <c r="E110" s="75">
        <v>5000</v>
      </c>
      <c r="F110" s="37"/>
      <c r="G110" s="37"/>
      <c r="H110" s="37"/>
      <c r="I110" s="37"/>
      <c r="J110" s="37"/>
      <c r="K110" s="37"/>
      <c r="L110" s="61">
        <f t="shared" si="2"/>
        <v>5000</v>
      </c>
      <c r="M110" s="52" t="s">
        <v>15</v>
      </c>
      <c r="N110" s="32" t="s">
        <v>99</v>
      </c>
      <c r="O110" s="16">
        <v>3511</v>
      </c>
      <c r="P110" s="26" t="s">
        <v>228</v>
      </c>
    </row>
    <row r="111" spans="1:16" ht="39" customHeight="1" x14ac:dyDescent="0.2">
      <c r="A111" s="16">
        <f t="shared" si="3"/>
        <v>103</v>
      </c>
      <c r="B111" s="63" t="s">
        <v>198</v>
      </c>
      <c r="C111" s="54" t="s">
        <v>13</v>
      </c>
      <c r="D111" s="63" t="s">
        <v>38</v>
      </c>
      <c r="E111" s="75">
        <v>10000</v>
      </c>
      <c r="F111" s="37"/>
      <c r="G111" s="37"/>
      <c r="H111" s="37"/>
      <c r="I111" s="37"/>
      <c r="J111" s="37"/>
      <c r="K111" s="37"/>
      <c r="L111" s="61">
        <f t="shared" si="2"/>
        <v>10000</v>
      </c>
      <c r="M111" s="11" t="s">
        <v>15</v>
      </c>
      <c r="N111" s="32" t="s">
        <v>99</v>
      </c>
      <c r="O111" s="16">
        <v>3511</v>
      </c>
      <c r="P111" s="26" t="s">
        <v>169</v>
      </c>
    </row>
    <row r="112" spans="1:16" ht="39" customHeight="1" x14ac:dyDescent="0.2">
      <c r="A112" s="16">
        <f t="shared" si="3"/>
        <v>104</v>
      </c>
      <c r="B112" s="63" t="s">
        <v>199</v>
      </c>
      <c r="C112" s="54" t="s">
        <v>13</v>
      </c>
      <c r="D112" s="70" t="s">
        <v>94</v>
      </c>
      <c r="E112" s="75">
        <v>5000</v>
      </c>
      <c r="F112" s="37"/>
      <c r="G112" s="37"/>
      <c r="H112" s="37"/>
      <c r="I112" s="37"/>
      <c r="J112" s="37"/>
      <c r="K112" s="37"/>
      <c r="L112" s="61">
        <f t="shared" si="2"/>
        <v>5000</v>
      </c>
      <c r="M112" s="11" t="s">
        <v>15</v>
      </c>
      <c r="N112" s="32" t="s">
        <v>99</v>
      </c>
      <c r="O112" s="16">
        <v>3511</v>
      </c>
      <c r="P112" s="53" t="s">
        <v>229</v>
      </c>
    </row>
    <row r="113" spans="1:16" ht="39" customHeight="1" x14ac:dyDescent="0.2">
      <c r="A113" s="16">
        <f t="shared" si="3"/>
        <v>105</v>
      </c>
      <c r="B113" s="66" t="s">
        <v>33</v>
      </c>
      <c r="C113" s="54" t="s">
        <v>13</v>
      </c>
      <c r="D113" s="70" t="s">
        <v>94</v>
      </c>
      <c r="E113" s="75">
        <v>5655</v>
      </c>
      <c r="F113" s="37"/>
      <c r="G113" s="37"/>
      <c r="H113" s="37"/>
      <c r="I113" s="37"/>
      <c r="J113" s="37"/>
      <c r="K113" s="37"/>
      <c r="L113" s="61">
        <f t="shared" si="2"/>
        <v>5655</v>
      </c>
      <c r="M113" s="11" t="s">
        <v>15</v>
      </c>
      <c r="N113" s="32" t="s">
        <v>99</v>
      </c>
      <c r="O113" s="16">
        <v>3511</v>
      </c>
      <c r="P113" s="26" t="s">
        <v>169</v>
      </c>
    </row>
    <row r="114" spans="1:16" ht="39" customHeight="1" x14ac:dyDescent="0.2">
      <c r="A114" s="16">
        <f t="shared" si="3"/>
        <v>106</v>
      </c>
      <c r="B114" s="63" t="s">
        <v>149</v>
      </c>
      <c r="C114" s="54" t="s">
        <v>13</v>
      </c>
      <c r="D114" s="63" t="s">
        <v>206</v>
      </c>
      <c r="E114" s="75">
        <v>7000</v>
      </c>
      <c r="F114" s="37"/>
      <c r="G114" s="37"/>
      <c r="H114" s="37"/>
      <c r="I114" s="37"/>
      <c r="J114" s="37"/>
      <c r="K114" s="37"/>
      <c r="L114" s="61">
        <f t="shared" si="2"/>
        <v>7000</v>
      </c>
      <c r="M114" s="11" t="s">
        <v>15</v>
      </c>
      <c r="N114" s="32" t="s">
        <v>99</v>
      </c>
      <c r="O114" s="16">
        <v>3511</v>
      </c>
      <c r="P114" s="26" t="s">
        <v>170</v>
      </c>
    </row>
    <row r="115" spans="1:16" ht="39" customHeight="1" x14ac:dyDescent="0.2">
      <c r="A115" s="16">
        <f t="shared" si="3"/>
        <v>107</v>
      </c>
      <c r="B115" s="67" t="s">
        <v>98</v>
      </c>
      <c r="C115" s="54" t="s">
        <v>13</v>
      </c>
      <c r="D115" s="74" t="s">
        <v>206</v>
      </c>
      <c r="E115" s="75">
        <v>8000</v>
      </c>
      <c r="F115" s="37"/>
      <c r="G115" s="37"/>
      <c r="H115" s="37"/>
      <c r="I115" s="37"/>
      <c r="J115" s="37"/>
      <c r="K115" s="37"/>
      <c r="L115" s="61">
        <f t="shared" si="2"/>
        <v>8000</v>
      </c>
      <c r="M115" s="11" t="s">
        <v>15</v>
      </c>
      <c r="N115" s="32" t="s">
        <v>99</v>
      </c>
      <c r="O115" s="16">
        <v>3511</v>
      </c>
      <c r="P115" s="26" t="s">
        <v>170</v>
      </c>
    </row>
    <row r="116" spans="1:16" ht="39" customHeight="1" x14ac:dyDescent="0.2">
      <c r="A116" s="16">
        <f t="shared" si="3"/>
        <v>108</v>
      </c>
      <c r="B116" s="68" t="s">
        <v>90</v>
      </c>
      <c r="C116" s="54" t="s">
        <v>13</v>
      </c>
      <c r="D116" s="70" t="s">
        <v>94</v>
      </c>
      <c r="E116" s="75">
        <v>8000</v>
      </c>
      <c r="F116" s="37"/>
      <c r="G116" s="37"/>
      <c r="H116" s="37"/>
      <c r="I116" s="37"/>
      <c r="J116" s="37"/>
      <c r="K116" s="37"/>
      <c r="L116" s="61">
        <f t="shared" si="2"/>
        <v>8000</v>
      </c>
      <c r="M116" s="11" t="s">
        <v>15</v>
      </c>
      <c r="N116" s="32" t="s">
        <v>99</v>
      </c>
      <c r="O116" s="16">
        <v>3511</v>
      </c>
      <c r="P116" s="26" t="s">
        <v>169</v>
      </c>
    </row>
    <row r="117" spans="1:16" ht="39" customHeight="1" x14ac:dyDescent="0.2">
      <c r="A117" s="16">
        <f t="shared" si="3"/>
        <v>109</v>
      </c>
      <c r="B117" s="63" t="s">
        <v>150</v>
      </c>
      <c r="C117" s="54" t="s">
        <v>13</v>
      </c>
      <c r="D117" s="63" t="s">
        <v>38</v>
      </c>
      <c r="E117" s="75">
        <v>15000</v>
      </c>
      <c r="F117" s="37"/>
      <c r="G117" s="37"/>
      <c r="H117" s="37"/>
      <c r="I117" s="37"/>
      <c r="J117" s="37"/>
      <c r="K117" s="37"/>
      <c r="L117" s="61">
        <f t="shared" si="2"/>
        <v>15000</v>
      </c>
      <c r="M117" s="11" t="s">
        <v>15</v>
      </c>
      <c r="N117" s="32" t="s">
        <v>99</v>
      </c>
      <c r="O117" s="16">
        <v>3511</v>
      </c>
      <c r="P117" s="26" t="s">
        <v>232</v>
      </c>
    </row>
    <row r="118" spans="1:16" ht="39" customHeight="1" x14ac:dyDescent="0.2">
      <c r="A118" s="16">
        <f t="shared" si="3"/>
        <v>110</v>
      </c>
      <c r="B118" s="62" t="s">
        <v>114</v>
      </c>
      <c r="C118" s="54" t="s">
        <v>13</v>
      </c>
      <c r="D118" s="74" t="s">
        <v>206</v>
      </c>
      <c r="E118" s="75">
        <v>4500</v>
      </c>
      <c r="F118" s="37"/>
      <c r="G118" s="37"/>
      <c r="H118" s="37"/>
      <c r="I118" s="37"/>
      <c r="J118" s="37"/>
      <c r="K118" s="37"/>
      <c r="L118" s="61">
        <f t="shared" si="2"/>
        <v>4500</v>
      </c>
      <c r="M118" s="11" t="s">
        <v>15</v>
      </c>
      <c r="N118" s="32" t="s">
        <v>99</v>
      </c>
      <c r="O118" s="16">
        <v>3511</v>
      </c>
      <c r="P118" s="26" t="s">
        <v>169</v>
      </c>
    </row>
    <row r="119" spans="1:16" ht="39" customHeight="1" x14ac:dyDescent="0.2">
      <c r="A119" s="16">
        <f t="shared" si="3"/>
        <v>111</v>
      </c>
      <c r="B119" s="62" t="s">
        <v>127</v>
      </c>
      <c r="C119" s="54" t="s">
        <v>13</v>
      </c>
      <c r="D119" s="63" t="s">
        <v>206</v>
      </c>
      <c r="E119" s="75">
        <v>10000</v>
      </c>
      <c r="F119" s="37"/>
      <c r="G119" s="37"/>
      <c r="H119" s="37"/>
      <c r="I119" s="76"/>
      <c r="J119" s="37"/>
      <c r="K119" s="37"/>
      <c r="L119" s="61">
        <f t="shared" si="2"/>
        <v>10000</v>
      </c>
      <c r="M119" s="11" t="s">
        <v>15</v>
      </c>
      <c r="N119" s="32" t="s">
        <v>99</v>
      </c>
      <c r="O119" s="16">
        <v>3511</v>
      </c>
      <c r="P119" s="26" t="s">
        <v>231</v>
      </c>
    </row>
    <row r="120" spans="1:16" ht="39" customHeight="1" x14ac:dyDescent="0.2">
      <c r="A120" s="16">
        <f t="shared" si="3"/>
        <v>112</v>
      </c>
      <c r="B120" s="69" t="s">
        <v>81</v>
      </c>
      <c r="C120" s="54" t="s">
        <v>13</v>
      </c>
      <c r="D120" s="70" t="s">
        <v>94</v>
      </c>
      <c r="E120" s="75">
        <v>3200</v>
      </c>
      <c r="F120" s="37"/>
      <c r="G120" s="37"/>
      <c r="H120" s="37"/>
      <c r="I120" s="37"/>
      <c r="J120" s="37"/>
      <c r="K120" s="37"/>
      <c r="L120" s="61">
        <f t="shared" si="2"/>
        <v>3200</v>
      </c>
      <c r="M120" s="11" t="s">
        <v>15</v>
      </c>
      <c r="N120" s="32" t="s">
        <v>99</v>
      </c>
      <c r="O120" s="16">
        <v>3511</v>
      </c>
      <c r="P120" s="52" t="s">
        <v>230</v>
      </c>
    </row>
    <row r="121" spans="1:16" ht="39" customHeight="1" x14ac:dyDescent="0.2">
      <c r="A121" s="16">
        <f t="shared" si="3"/>
        <v>113</v>
      </c>
      <c r="B121" s="69" t="s">
        <v>82</v>
      </c>
      <c r="C121" s="54" t="s">
        <v>13</v>
      </c>
      <c r="D121" s="70" t="s">
        <v>94</v>
      </c>
      <c r="E121" s="75">
        <v>3200</v>
      </c>
      <c r="F121" s="37"/>
      <c r="G121" s="37"/>
      <c r="H121" s="37"/>
      <c r="I121" s="37"/>
      <c r="J121" s="37"/>
      <c r="K121" s="37"/>
      <c r="L121" s="61">
        <f t="shared" si="2"/>
        <v>3200</v>
      </c>
      <c r="M121" s="11" t="s">
        <v>15</v>
      </c>
      <c r="N121" s="32" t="s">
        <v>99</v>
      </c>
      <c r="O121" s="16">
        <v>3511</v>
      </c>
      <c r="P121" s="52" t="s">
        <v>230</v>
      </c>
    </row>
    <row r="122" spans="1:16" ht="39" customHeight="1" x14ac:dyDescent="0.2">
      <c r="A122" s="16">
        <f t="shared" si="3"/>
        <v>114</v>
      </c>
      <c r="B122" s="45" t="s">
        <v>74</v>
      </c>
      <c r="C122" s="54" t="s">
        <v>13</v>
      </c>
      <c r="D122" s="70" t="s">
        <v>94</v>
      </c>
      <c r="E122" s="75">
        <v>3200</v>
      </c>
      <c r="F122" s="37"/>
      <c r="G122" s="37"/>
      <c r="H122" s="37"/>
      <c r="I122" s="37"/>
      <c r="J122" s="37"/>
      <c r="K122" s="37"/>
      <c r="L122" s="61">
        <f t="shared" si="2"/>
        <v>3200</v>
      </c>
      <c r="M122" s="11" t="s">
        <v>15</v>
      </c>
      <c r="N122" s="32" t="s">
        <v>99</v>
      </c>
      <c r="O122" s="16">
        <v>3511</v>
      </c>
      <c r="P122" s="52" t="s">
        <v>230</v>
      </c>
    </row>
    <row r="123" spans="1:16" ht="39" customHeight="1" x14ac:dyDescent="0.2">
      <c r="A123" s="16">
        <f t="shared" si="3"/>
        <v>115</v>
      </c>
      <c r="B123" s="45" t="s">
        <v>200</v>
      </c>
      <c r="C123" s="54" t="s">
        <v>13</v>
      </c>
      <c r="D123" s="45" t="s">
        <v>206</v>
      </c>
      <c r="E123" s="75">
        <v>3200</v>
      </c>
      <c r="F123" s="37"/>
      <c r="G123" s="37"/>
      <c r="H123" s="37"/>
      <c r="I123" s="37"/>
      <c r="J123" s="37"/>
      <c r="K123" s="37"/>
      <c r="L123" s="61">
        <f t="shared" si="2"/>
        <v>3200</v>
      </c>
      <c r="M123" s="11" t="s">
        <v>15</v>
      </c>
      <c r="N123" s="32" t="s">
        <v>99</v>
      </c>
      <c r="O123" s="16">
        <v>3511</v>
      </c>
      <c r="P123" s="52" t="s">
        <v>230</v>
      </c>
    </row>
    <row r="124" spans="1:16" ht="39" customHeight="1" x14ac:dyDescent="0.2">
      <c r="A124" s="16">
        <f t="shared" si="3"/>
        <v>116</v>
      </c>
      <c r="B124" s="70" t="s">
        <v>73</v>
      </c>
      <c r="C124" s="54" t="s">
        <v>13</v>
      </c>
      <c r="D124" s="70" t="s">
        <v>94</v>
      </c>
      <c r="E124" s="75">
        <v>3200</v>
      </c>
      <c r="F124" s="37"/>
      <c r="G124" s="37"/>
      <c r="H124" s="37"/>
      <c r="I124" s="37"/>
      <c r="J124" s="37"/>
      <c r="K124" s="37"/>
      <c r="L124" s="61">
        <f t="shared" si="2"/>
        <v>3200</v>
      </c>
      <c r="M124" s="11" t="s">
        <v>15</v>
      </c>
      <c r="N124" s="32" t="s">
        <v>99</v>
      </c>
      <c r="O124" s="16">
        <v>3511</v>
      </c>
      <c r="P124" s="52" t="s">
        <v>230</v>
      </c>
    </row>
    <row r="125" spans="1:16" ht="39" customHeight="1" x14ac:dyDescent="0.2">
      <c r="A125" s="16">
        <f t="shared" si="3"/>
        <v>117</v>
      </c>
      <c r="B125" s="45" t="s">
        <v>201</v>
      </c>
      <c r="C125" s="54" t="s">
        <v>13</v>
      </c>
      <c r="D125" s="45" t="s">
        <v>208</v>
      </c>
      <c r="E125" s="75">
        <v>3200</v>
      </c>
      <c r="F125" s="37"/>
      <c r="G125" s="37"/>
      <c r="H125" s="37"/>
      <c r="I125" s="37"/>
      <c r="J125" s="37"/>
      <c r="K125" s="37"/>
      <c r="L125" s="61">
        <f t="shared" si="2"/>
        <v>3200</v>
      </c>
      <c r="M125" s="11" t="s">
        <v>15</v>
      </c>
      <c r="N125" s="32" t="s">
        <v>99</v>
      </c>
      <c r="O125" s="16">
        <v>3511</v>
      </c>
      <c r="P125" s="52" t="s">
        <v>230</v>
      </c>
    </row>
    <row r="126" spans="1:16" ht="39" customHeight="1" x14ac:dyDescent="0.2">
      <c r="A126" s="16">
        <f t="shared" si="3"/>
        <v>118</v>
      </c>
      <c r="B126" s="71" t="s">
        <v>72</v>
      </c>
      <c r="C126" s="54" t="s">
        <v>13</v>
      </c>
      <c r="D126" s="70" t="s">
        <v>94</v>
      </c>
      <c r="E126" s="75">
        <v>3200</v>
      </c>
      <c r="F126" s="37"/>
      <c r="G126" s="37"/>
      <c r="H126" s="37"/>
      <c r="I126" s="37"/>
      <c r="J126" s="37"/>
      <c r="K126" s="37"/>
      <c r="L126" s="61">
        <f t="shared" si="2"/>
        <v>3200</v>
      </c>
      <c r="M126" s="11" t="s">
        <v>15</v>
      </c>
      <c r="N126" s="32" t="s">
        <v>99</v>
      </c>
      <c r="O126" s="16">
        <v>3511</v>
      </c>
      <c r="P126" s="52" t="s">
        <v>230</v>
      </c>
    </row>
    <row r="127" spans="1:16" ht="39" customHeight="1" x14ac:dyDescent="0.2">
      <c r="A127" s="16">
        <f t="shared" si="3"/>
        <v>119</v>
      </c>
      <c r="B127" s="72" t="s">
        <v>202</v>
      </c>
      <c r="C127" s="54" t="s">
        <v>13</v>
      </c>
      <c r="D127" s="45" t="s">
        <v>206</v>
      </c>
      <c r="E127" s="75">
        <v>3200</v>
      </c>
      <c r="F127" s="37"/>
      <c r="G127" s="37"/>
      <c r="H127" s="37"/>
      <c r="I127" s="37"/>
      <c r="J127" s="37"/>
      <c r="K127" s="37"/>
      <c r="L127" s="61">
        <f t="shared" si="2"/>
        <v>3200</v>
      </c>
      <c r="M127" s="11" t="s">
        <v>15</v>
      </c>
      <c r="N127" s="32" t="s">
        <v>99</v>
      </c>
      <c r="O127" s="16">
        <v>3511</v>
      </c>
      <c r="P127" s="52" t="s">
        <v>230</v>
      </c>
    </row>
    <row r="128" spans="1:16" ht="39" customHeight="1" x14ac:dyDescent="0.2">
      <c r="A128" s="16">
        <f t="shared" si="3"/>
        <v>120</v>
      </c>
      <c r="B128" s="62" t="s">
        <v>203</v>
      </c>
      <c r="C128" s="54" t="s">
        <v>13</v>
      </c>
      <c r="D128" s="74" t="s">
        <v>206</v>
      </c>
      <c r="E128" s="75">
        <v>4500</v>
      </c>
      <c r="F128" s="37"/>
      <c r="G128" s="37"/>
      <c r="H128" s="37"/>
      <c r="I128" s="37"/>
      <c r="J128" s="37"/>
      <c r="K128" s="37"/>
      <c r="L128" s="61">
        <f t="shared" si="2"/>
        <v>4500</v>
      </c>
      <c r="M128" s="11">
        <v>53422127</v>
      </c>
      <c r="N128" s="32" t="s">
        <v>99</v>
      </c>
      <c r="O128" s="16">
        <v>3511</v>
      </c>
      <c r="P128" s="26" t="s">
        <v>211</v>
      </c>
    </row>
    <row r="129" spans="1:16" ht="39" customHeight="1" x14ac:dyDescent="0.2">
      <c r="A129" s="16">
        <f t="shared" si="3"/>
        <v>121</v>
      </c>
      <c r="B129" s="62" t="s">
        <v>204</v>
      </c>
      <c r="C129" s="54" t="s">
        <v>13</v>
      </c>
      <c r="D129" s="74" t="s">
        <v>206</v>
      </c>
      <c r="E129" s="75">
        <v>8000</v>
      </c>
      <c r="F129" s="37"/>
      <c r="G129" s="37"/>
      <c r="H129" s="37"/>
      <c r="I129" s="37"/>
      <c r="J129" s="37"/>
      <c r="K129" s="37"/>
      <c r="L129" s="61">
        <f t="shared" si="2"/>
        <v>8000</v>
      </c>
      <c r="M129" s="11" t="s">
        <v>15</v>
      </c>
      <c r="N129" s="32" t="s">
        <v>99</v>
      </c>
      <c r="O129" s="16">
        <v>3511</v>
      </c>
      <c r="P129" s="52" t="s">
        <v>224</v>
      </c>
    </row>
    <row r="130" spans="1:16" ht="39" customHeight="1" x14ac:dyDescent="0.2">
      <c r="A130" s="16">
        <f t="shared" si="3"/>
        <v>122</v>
      </c>
      <c r="B130" s="44" t="s">
        <v>95</v>
      </c>
      <c r="C130" s="54" t="s">
        <v>13</v>
      </c>
      <c r="D130" s="74" t="s">
        <v>206</v>
      </c>
      <c r="E130" s="75">
        <v>4100</v>
      </c>
      <c r="F130" s="37"/>
      <c r="G130" s="37"/>
      <c r="H130" s="37"/>
      <c r="I130" s="37"/>
      <c r="J130" s="37"/>
      <c r="K130" s="37"/>
      <c r="L130" s="61">
        <f t="shared" si="2"/>
        <v>4100</v>
      </c>
      <c r="M130" s="11" t="s">
        <v>15</v>
      </c>
      <c r="N130" s="32" t="s">
        <v>99</v>
      </c>
      <c r="O130" s="16">
        <v>3511</v>
      </c>
      <c r="P130" s="26" t="s">
        <v>211</v>
      </c>
    </row>
    <row r="131" spans="1:16" ht="39" customHeight="1" x14ac:dyDescent="0.2">
      <c r="A131" s="16">
        <f t="shared" si="3"/>
        <v>123</v>
      </c>
      <c r="B131" s="62" t="s">
        <v>111</v>
      </c>
      <c r="C131" s="54" t="s">
        <v>13</v>
      </c>
      <c r="D131" s="74" t="s">
        <v>206</v>
      </c>
      <c r="E131" s="75">
        <v>4500</v>
      </c>
      <c r="F131" s="37"/>
      <c r="G131" s="37"/>
      <c r="H131" s="37"/>
      <c r="I131" s="37"/>
      <c r="J131" s="37"/>
      <c r="K131" s="37"/>
      <c r="L131" s="61">
        <f t="shared" si="2"/>
        <v>4500</v>
      </c>
      <c r="M131" s="11" t="s">
        <v>15</v>
      </c>
      <c r="N131" s="32" t="s">
        <v>99</v>
      </c>
      <c r="O131" s="16">
        <v>3511</v>
      </c>
      <c r="P131" s="26" t="s">
        <v>211</v>
      </c>
    </row>
    <row r="132" spans="1:16" ht="39" customHeight="1" x14ac:dyDescent="0.2">
      <c r="A132" s="16">
        <f t="shared" si="3"/>
        <v>124</v>
      </c>
      <c r="B132" s="62" t="s">
        <v>205</v>
      </c>
      <c r="C132" s="54" t="s">
        <v>13</v>
      </c>
      <c r="D132" s="74" t="s">
        <v>206</v>
      </c>
      <c r="E132" s="75">
        <v>5000</v>
      </c>
      <c r="F132" s="37"/>
      <c r="G132" s="37"/>
      <c r="H132" s="37"/>
      <c r="I132" s="37"/>
      <c r="J132" s="37"/>
      <c r="K132" s="37"/>
      <c r="L132" s="61">
        <f t="shared" si="2"/>
        <v>5000</v>
      </c>
      <c r="M132" s="11" t="s">
        <v>15</v>
      </c>
      <c r="N132" s="32" t="s">
        <v>99</v>
      </c>
      <c r="O132" s="16">
        <v>3511</v>
      </c>
      <c r="P132" s="52" t="s">
        <v>230</v>
      </c>
    </row>
    <row r="133" spans="1:16" x14ac:dyDescent="0.2">
      <c r="B133" s="1"/>
      <c r="M133" s="1"/>
      <c r="P133" s="1"/>
    </row>
    <row r="134" spans="1:16" x14ac:dyDescent="0.2">
      <c r="B134" s="1"/>
      <c r="M134" s="1"/>
      <c r="P134" s="1"/>
    </row>
    <row r="135" spans="1:16" x14ac:dyDescent="0.2">
      <c r="B135" s="1"/>
      <c r="M135" s="1"/>
      <c r="P135" s="1"/>
    </row>
    <row r="136" spans="1:16" x14ac:dyDescent="0.2">
      <c r="B136" s="1"/>
      <c r="M136" s="1"/>
      <c r="P136" s="1"/>
    </row>
    <row r="137" spans="1:16" x14ac:dyDescent="0.2">
      <c r="B137" s="1"/>
      <c r="M137" s="1"/>
      <c r="P137" s="1"/>
    </row>
    <row r="138" spans="1:16" x14ac:dyDescent="0.2">
      <c r="B138" s="1"/>
      <c r="M138" s="1"/>
      <c r="P138" s="1"/>
    </row>
    <row r="139" spans="1:16" x14ac:dyDescent="0.2">
      <c r="B139" s="1"/>
      <c r="M139" s="1"/>
      <c r="P139" s="1"/>
    </row>
    <row r="140" spans="1:16" x14ac:dyDescent="0.2">
      <c r="B140" s="1"/>
      <c r="M140" s="1"/>
      <c r="P140" s="1"/>
    </row>
    <row r="141" spans="1:16" x14ac:dyDescent="0.2">
      <c r="B141" s="1"/>
      <c r="M141" s="1"/>
      <c r="P141" s="1"/>
    </row>
    <row r="142" spans="1:16" x14ac:dyDescent="0.2">
      <c r="B142" s="1"/>
      <c r="M142" s="1"/>
      <c r="P142" s="1"/>
    </row>
    <row r="143" spans="1:16" x14ac:dyDescent="0.2">
      <c r="B143" s="1"/>
      <c r="M143" s="1"/>
      <c r="P143" s="1"/>
    </row>
    <row r="144" spans="1:16" x14ac:dyDescent="0.2">
      <c r="B144" s="1"/>
      <c r="M144" s="1"/>
      <c r="P144" s="1"/>
    </row>
    <row r="145" spans="2:16" x14ac:dyDescent="0.2">
      <c r="B145" s="1"/>
      <c r="M145" s="1"/>
      <c r="P145" s="1"/>
    </row>
    <row r="146" spans="2:16" x14ac:dyDescent="0.2">
      <c r="B146" s="1"/>
      <c r="M146" s="1"/>
      <c r="P146" s="1"/>
    </row>
    <row r="147" spans="2:16" x14ac:dyDescent="0.2">
      <c r="B147" s="1"/>
      <c r="M147" s="1"/>
      <c r="P147" s="1"/>
    </row>
    <row r="148" spans="2:16" x14ac:dyDescent="0.2">
      <c r="B148" s="1"/>
      <c r="M148" s="1"/>
      <c r="P148" s="1"/>
    </row>
    <row r="149" spans="2:16" x14ac:dyDescent="0.2">
      <c r="B149" s="1"/>
      <c r="M149" s="1"/>
      <c r="P149" s="1"/>
    </row>
    <row r="150" spans="2:16" x14ac:dyDescent="0.2">
      <c r="B150" s="1"/>
      <c r="M150" s="1"/>
      <c r="P150" s="1"/>
    </row>
    <row r="151" spans="2:16" x14ac:dyDescent="0.2">
      <c r="B151" s="1"/>
      <c r="M151" s="1"/>
      <c r="P151" s="1"/>
    </row>
    <row r="152" spans="2:16" x14ac:dyDescent="0.2">
      <c r="B152" s="1"/>
      <c r="M152" s="1"/>
      <c r="P152" s="1"/>
    </row>
    <row r="153" spans="2:16" x14ac:dyDescent="0.2">
      <c r="B153" s="1"/>
      <c r="M153" s="1"/>
      <c r="P153" s="1"/>
    </row>
    <row r="154" spans="2:16" x14ac:dyDescent="0.2">
      <c r="B154" s="1"/>
      <c r="M154" s="1"/>
      <c r="P154" s="1"/>
    </row>
    <row r="155" spans="2:16" x14ac:dyDescent="0.2">
      <c r="B155" s="1"/>
      <c r="M155" s="1"/>
      <c r="P155" s="1"/>
    </row>
    <row r="156" spans="2:16" x14ac:dyDescent="0.2">
      <c r="B156" s="1"/>
      <c r="M156" s="1"/>
      <c r="P156" s="1"/>
    </row>
    <row r="157" spans="2:16" x14ac:dyDescent="0.2">
      <c r="B157" s="1"/>
      <c r="M157" s="1"/>
      <c r="P157" s="1"/>
    </row>
    <row r="158" spans="2:16" x14ac:dyDescent="0.2">
      <c r="B158" s="1"/>
      <c r="M158" s="1"/>
      <c r="P158" s="1"/>
    </row>
    <row r="159" spans="2:16" x14ac:dyDescent="0.2">
      <c r="B159" s="1"/>
      <c r="M159" s="1"/>
      <c r="P159" s="1"/>
    </row>
    <row r="160" spans="2:16" x14ac:dyDescent="0.2">
      <c r="B160" s="1"/>
      <c r="M160" s="1"/>
      <c r="P160" s="1"/>
    </row>
    <row r="161" spans="2:16" x14ac:dyDescent="0.2">
      <c r="B161" s="1"/>
      <c r="M161" s="1"/>
      <c r="P161" s="1"/>
    </row>
    <row r="162" spans="2:16" x14ac:dyDescent="0.2">
      <c r="B162" s="1"/>
      <c r="M162" s="1"/>
      <c r="P162" s="1"/>
    </row>
    <row r="163" spans="2:16" x14ac:dyDescent="0.2">
      <c r="B163" s="1"/>
      <c r="M163" s="1"/>
      <c r="P163" s="1"/>
    </row>
    <row r="164" spans="2:16" x14ac:dyDescent="0.2">
      <c r="B164" s="1"/>
      <c r="M164" s="1"/>
      <c r="P164" s="1"/>
    </row>
    <row r="165" spans="2:16" x14ac:dyDescent="0.2">
      <c r="B165" s="1"/>
      <c r="M165" s="1"/>
      <c r="P165" s="1"/>
    </row>
    <row r="166" spans="2:16" x14ac:dyDescent="0.2">
      <c r="B166" s="1"/>
      <c r="M166" s="1"/>
      <c r="P166" s="1"/>
    </row>
    <row r="167" spans="2:16" x14ac:dyDescent="0.2">
      <c r="B167" s="1"/>
      <c r="M167" s="1"/>
      <c r="P167" s="1"/>
    </row>
    <row r="168" spans="2:16" x14ac:dyDescent="0.2">
      <c r="B168" s="1"/>
      <c r="M168" s="1"/>
      <c r="P168" s="1"/>
    </row>
    <row r="169" spans="2:16" x14ac:dyDescent="0.2">
      <c r="B169" s="1"/>
      <c r="M169" s="1"/>
      <c r="P169" s="1"/>
    </row>
    <row r="170" spans="2:16" x14ac:dyDescent="0.2">
      <c r="B170" s="1"/>
      <c r="M170" s="1"/>
      <c r="P170" s="1"/>
    </row>
    <row r="171" spans="2:16" x14ac:dyDescent="0.2">
      <c r="B171" s="1"/>
      <c r="M171" s="1"/>
      <c r="P171" s="1"/>
    </row>
    <row r="172" spans="2:16" x14ac:dyDescent="0.2">
      <c r="B172" s="1"/>
      <c r="M172" s="1"/>
      <c r="P172" s="1"/>
    </row>
    <row r="173" spans="2:16" x14ac:dyDescent="0.2">
      <c r="B173" s="1"/>
      <c r="M173" s="1"/>
      <c r="P173" s="1"/>
    </row>
    <row r="174" spans="2:16" x14ac:dyDescent="0.2">
      <c r="B174" s="1"/>
      <c r="M174" s="1"/>
      <c r="P174" s="1"/>
    </row>
    <row r="175" spans="2:16" x14ac:dyDescent="0.2">
      <c r="B175" s="1"/>
      <c r="M175" s="1"/>
      <c r="P175" s="1"/>
    </row>
    <row r="176" spans="2:16" x14ac:dyDescent="0.2">
      <c r="B176" s="1"/>
      <c r="M176" s="1"/>
      <c r="P176" s="1"/>
    </row>
    <row r="177" spans="2:16" x14ac:dyDescent="0.2">
      <c r="B177" s="1"/>
      <c r="M177" s="1"/>
      <c r="P177" s="1"/>
    </row>
    <row r="178" spans="2:16" x14ac:dyDescent="0.2">
      <c r="B178" s="1"/>
      <c r="M178" s="1"/>
      <c r="P178" s="1"/>
    </row>
    <row r="179" spans="2:16" x14ac:dyDescent="0.2">
      <c r="B179" s="1"/>
      <c r="M179" s="1"/>
      <c r="P179" s="1"/>
    </row>
    <row r="180" spans="2:16" x14ac:dyDescent="0.2">
      <c r="B180" s="1"/>
      <c r="M180" s="1"/>
      <c r="P180" s="1"/>
    </row>
    <row r="181" spans="2:16" x14ac:dyDescent="0.2">
      <c r="B181" s="1"/>
      <c r="M181" s="1"/>
      <c r="P181" s="1"/>
    </row>
    <row r="182" spans="2:16" x14ac:dyDescent="0.2">
      <c r="B182" s="1"/>
      <c r="M182" s="1"/>
      <c r="P182" s="1"/>
    </row>
    <row r="183" spans="2:16" x14ac:dyDescent="0.2">
      <c r="B183" s="1"/>
      <c r="M183" s="1"/>
      <c r="P183" s="1"/>
    </row>
    <row r="184" spans="2:16" x14ac:dyDescent="0.2">
      <c r="B184" s="1"/>
      <c r="M184" s="1"/>
      <c r="P184" s="1"/>
    </row>
    <row r="185" spans="2:16" x14ac:dyDescent="0.2">
      <c r="B185" s="1"/>
      <c r="M185" s="1"/>
      <c r="P185" s="1"/>
    </row>
    <row r="186" spans="2:16" x14ac:dyDescent="0.2">
      <c r="B186" s="1"/>
      <c r="M186" s="1"/>
      <c r="P186" s="1"/>
    </row>
    <row r="187" spans="2:16" x14ac:dyDescent="0.2">
      <c r="B187" s="1"/>
      <c r="M187" s="1"/>
      <c r="P187" s="1"/>
    </row>
    <row r="188" spans="2:16" x14ac:dyDescent="0.2">
      <c r="B188" s="1"/>
      <c r="M188" s="1"/>
      <c r="P188" s="1"/>
    </row>
    <row r="189" spans="2:16" x14ac:dyDescent="0.2">
      <c r="B189" s="1"/>
      <c r="M189" s="1"/>
      <c r="P189" s="1"/>
    </row>
    <row r="190" spans="2:16" x14ac:dyDescent="0.2">
      <c r="B190" s="1"/>
      <c r="M190" s="1"/>
      <c r="P190" s="1"/>
    </row>
    <row r="191" spans="2:16" x14ac:dyDescent="0.2">
      <c r="B191" s="1"/>
      <c r="M191" s="1"/>
      <c r="P191" s="1"/>
    </row>
    <row r="192" spans="2:16" x14ac:dyDescent="0.2">
      <c r="B192" s="1"/>
      <c r="M192" s="1"/>
      <c r="P192" s="1"/>
    </row>
    <row r="193" spans="2:16" x14ac:dyDescent="0.2">
      <c r="B193" s="1"/>
      <c r="M193" s="1"/>
      <c r="P193" s="1"/>
    </row>
    <row r="194" spans="2:16" x14ac:dyDescent="0.2">
      <c r="B194" s="1"/>
      <c r="M194" s="1"/>
      <c r="P194" s="1"/>
    </row>
    <row r="195" spans="2:16" x14ac:dyDescent="0.2">
      <c r="B195" s="1"/>
      <c r="M195" s="1"/>
      <c r="P195" s="1"/>
    </row>
    <row r="196" spans="2:16" x14ac:dyDescent="0.2">
      <c r="B196" s="1"/>
      <c r="M196" s="1"/>
      <c r="P196" s="1"/>
    </row>
    <row r="197" spans="2:16" x14ac:dyDescent="0.2">
      <c r="B197" s="1"/>
      <c r="M197" s="1"/>
      <c r="P197" s="1"/>
    </row>
    <row r="198" spans="2:16" x14ac:dyDescent="0.2">
      <c r="B198" s="1"/>
      <c r="M198" s="1"/>
      <c r="P198" s="1"/>
    </row>
    <row r="199" spans="2:16" x14ac:dyDescent="0.2">
      <c r="B199" s="1"/>
      <c r="M199" s="1"/>
      <c r="P199" s="1"/>
    </row>
    <row r="200" spans="2:16" x14ac:dyDescent="0.2">
      <c r="B200" s="1"/>
      <c r="M200" s="1"/>
      <c r="P200" s="1"/>
    </row>
    <row r="201" spans="2:16" x14ac:dyDescent="0.2">
      <c r="B201" s="1"/>
      <c r="M201" s="1"/>
      <c r="P201" s="1"/>
    </row>
    <row r="202" spans="2:16" x14ac:dyDescent="0.2">
      <c r="B202" s="1"/>
      <c r="M202" s="1"/>
      <c r="P202" s="1"/>
    </row>
    <row r="203" spans="2:16" x14ac:dyDescent="0.2">
      <c r="B203" s="1"/>
      <c r="M203" s="1"/>
      <c r="P203" s="1"/>
    </row>
    <row r="204" spans="2:16" x14ac:dyDescent="0.2">
      <c r="B204" s="1"/>
      <c r="M204" s="1"/>
      <c r="P204" s="1"/>
    </row>
    <row r="205" spans="2:16" x14ac:dyDescent="0.2">
      <c r="B205" s="1"/>
      <c r="M205" s="1"/>
      <c r="P205" s="1"/>
    </row>
    <row r="206" spans="2:16" x14ac:dyDescent="0.2">
      <c r="B206" s="1"/>
      <c r="M206" s="1"/>
      <c r="P206" s="1"/>
    </row>
    <row r="207" spans="2:16" x14ac:dyDescent="0.2">
      <c r="B207" s="1"/>
      <c r="M207" s="1"/>
      <c r="P207" s="1"/>
    </row>
    <row r="208" spans="2:16" x14ac:dyDescent="0.2">
      <c r="B208" s="1"/>
      <c r="M208" s="1"/>
      <c r="P208" s="1"/>
    </row>
    <row r="209" spans="2:16" x14ac:dyDescent="0.2">
      <c r="B209" s="1"/>
      <c r="M209" s="1"/>
      <c r="P209" s="1"/>
    </row>
    <row r="210" spans="2:16" x14ac:dyDescent="0.2">
      <c r="B210" s="1"/>
      <c r="M210" s="1"/>
      <c r="P210" s="1"/>
    </row>
    <row r="211" spans="2:16" x14ac:dyDescent="0.2">
      <c r="B211" s="1"/>
      <c r="M211" s="1"/>
      <c r="P211" s="1"/>
    </row>
    <row r="212" spans="2:16" x14ac:dyDescent="0.2">
      <c r="B212" s="1"/>
      <c r="M212" s="1"/>
      <c r="P212" s="1"/>
    </row>
    <row r="213" spans="2:16" x14ac:dyDescent="0.2">
      <c r="B213" s="1"/>
      <c r="M213" s="1"/>
      <c r="P213" s="1"/>
    </row>
    <row r="214" spans="2:16" x14ac:dyDescent="0.2">
      <c r="B214" s="1"/>
      <c r="M214" s="1"/>
      <c r="P214" s="1"/>
    </row>
    <row r="215" spans="2:16" x14ac:dyDescent="0.2">
      <c r="B215" s="1"/>
      <c r="M215" s="1"/>
      <c r="P215" s="1"/>
    </row>
    <row r="216" spans="2:16" x14ac:dyDescent="0.2">
      <c r="B216" s="1"/>
      <c r="M216" s="1"/>
      <c r="P216" s="1"/>
    </row>
    <row r="217" spans="2:16" x14ac:dyDescent="0.2">
      <c r="B217" s="1"/>
      <c r="M217" s="1"/>
      <c r="P217" s="1"/>
    </row>
    <row r="218" spans="2:16" x14ac:dyDescent="0.2">
      <c r="B218" s="1"/>
      <c r="M218" s="1"/>
      <c r="P218" s="1"/>
    </row>
    <row r="219" spans="2:16" x14ac:dyDescent="0.2">
      <c r="B219" s="1"/>
      <c r="M219" s="1"/>
      <c r="P219" s="1"/>
    </row>
    <row r="220" spans="2:16" x14ac:dyDescent="0.2">
      <c r="B220" s="1"/>
      <c r="M220" s="1"/>
      <c r="P220" s="1"/>
    </row>
    <row r="221" spans="2:16" x14ac:dyDescent="0.2">
      <c r="B221" s="1"/>
      <c r="M221" s="1"/>
      <c r="P221" s="1"/>
    </row>
    <row r="222" spans="2:16" x14ac:dyDescent="0.2">
      <c r="B222" s="1"/>
      <c r="M222" s="1"/>
      <c r="P222" s="1"/>
    </row>
    <row r="223" spans="2:16" x14ac:dyDescent="0.2">
      <c r="B223" s="1"/>
      <c r="M223" s="1"/>
      <c r="P223" s="1"/>
    </row>
    <row r="224" spans="2:16" x14ac:dyDescent="0.2">
      <c r="B224" s="1"/>
      <c r="M224" s="1"/>
      <c r="P224" s="1"/>
    </row>
    <row r="225" spans="2:16" x14ac:dyDescent="0.2">
      <c r="B225" s="1"/>
      <c r="M225" s="1"/>
      <c r="P225" s="1"/>
    </row>
    <row r="226" spans="2:16" x14ac:dyDescent="0.2">
      <c r="B226" s="1"/>
      <c r="M226" s="1"/>
      <c r="P226" s="1"/>
    </row>
    <row r="227" spans="2:16" x14ac:dyDescent="0.2">
      <c r="B227" s="1"/>
      <c r="M227" s="1"/>
      <c r="P227" s="1"/>
    </row>
    <row r="228" spans="2:16" x14ac:dyDescent="0.2">
      <c r="B228" s="1"/>
      <c r="M228" s="1"/>
      <c r="P228" s="1"/>
    </row>
    <row r="229" spans="2:16" x14ac:dyDescent="0.2">
      <c r="B229" s="1"/>
      <c r="M229" s="1"/>
      <c r="P229" s="1"/>
    </row>
    <row r="230" spans="2:16" x14ac:dyDescent="0.2">
      <c r="B230" s="1"/>
      <c r="M230" s="1"/>
      <c r="P230" s="1"/>
    </row>
    <row r="231" spans="2:16" x14ac:dyDescent="0.2">
      <c r="B231" s="1"/>
      <c r="M231" s="1"/>
      <c r="P231" s="1"/>
    </row>
    <row r="232" spans="2:16" x14ac:dyDescent="0.2">
      <c r="B232" s="1"/>
      <c r="M232" s="1"/>
      <c r="P232" s="1"/>
    </row>
    <row r="233" spans="2:16" x14ac:dyDescent="0.2">
      <c r="B233" s="1"/>
      <c r="M233" s="1"/>
      <c r="P233" s="1"/>
    </row>
    <row r="234" spans="2:16" x14ac:dyDescent="0.2">
      <c r="B234" s="1"/>
      <c r="M234" s="1"/>
      <c r="P234" s="1"/>
    </row>
    <row r="235" spans="2:16" x14ac:dyDescent="0.2">
      <c r="B235" s="1"/>
      <c r="M235" s="1"/>
      <c r="P235" s="1"/>
    </row>
    <row r="236" spans="2:16" x14ac:dyDescent="0.2">
      <c r="B236" s="1"/>
      <c r="M236" s="1"/>
      <c r="P236" s="1"/>
    </row>
    <row r="237" spans="2:16" x14ac:dyDescent="0.2">
      <c r="B237" s="1"/>
      <c r="M237" s="1"/>
      <c r="P237" s="1"/>
    </row>
    <row r="238" spans="2:16" x14ac:dyDescent="0.2">
      <c r="B238" s="1"/>
      <c r="M238" s="1"/>
      <c r="P238" s="1"/>
    </row>
    <row r="239" spans="2:16" x14ac:dyDescent="0.2">
      <c r="B239" s="1"/>
      <c r="M239" s="1"/>
      <c r="P239" s="1"/>
    </row>
    <row r="240" spans="2:16" x14ac:dyDescent="0.2">
      <c r="B240" s="1"/>
      <c r="M240" s="1"/>
      <c r="P240" s="1"/>
    </row>
    <row r="241" spans="2:16" x14ac:dyDescent="0.2">
      <c r="B241" s="1"/>
      <c r="M241" s="1"/>
      <c r="P241" s="1"/>
    </row>
    <row r="242" spans="2:16" x14ac:dyDescent="0.2">
      <c r="B242" s="1"/>
      <c r="M242" s="1"/>
      <c r="P242" s="1"/>
    </row>
    <row r="243" spans="2:16" x14ac:dyDescent="0.2">
      <c r="B243" s="1"/>
      <c r="M243" s="1"/>
      <c r="P243" s="1"/>
    </row>
    <row r="244" spans="2:16" x14ac:dyDescent="0.2">
      <c r="B244" s="1"/>
      <c r="M244" s="1"/>
      <c r="P244" s="1"/>
    </row>
    <row r="245" spans="2:16" x14ac:dyDescent="0.2">
      <c r="B245" s="1"/>
      <c r="M245" s="1"/>
      <c r="P245" s="1"/>
    </row>
    <row r="246" spans="2:16" x14ac:dyDescent="0.2">
      <c r="B246" s="1"/>
      <c r="M246" s="1"/>
      <c r="P246" s="1"/>
    </row>
    <row r="247" spans="2:16" x14ac:dyDescent="0.2">
      <c r="B247" s="1"/>
      <c r="M247" s="1"/>
      <c r="P247" s="1"/>
    </row>
    <row r="248" spans="2:16" x14ac:dyDescent="0.2">
      <c r="B248" s="1"/>
      <c r="M248" s="1"/>
      <c r="P248" s="1"/>
    </row>
    <row r="249" spans="2:16" x14ac:dyDescent="0.2">
      <c r="B249" s="1"/>
      <c r="M249" s="1"/>
      <c r="P249" s="1"/>
    </row>
    <row r="250" spans="2:16" x14ac:dyDescent="0.2">
      <c r="B250" s="1"/>
      <c r="M250" s="1"/>
      <c r="P250" s="1"/>
    </row>
    <row r="251" spans="2:16" x14ac:dyDescent="0.2">
      <c r="B251" s="1"/>
      <c r="M251" s="1"/>
      <c r="P251" s="1"/>
    </row>
    <row r="252" spans="2:16" x14ac:dyDescent="0.2">
      <c r="B252" s="1"/>
      <c r="M252" s="1"/>
      <c r="P252" s="1"/>
    </row>
    <row r="253" spans="2:16" x14ac:dyDescent="0.2">
      <c r="B253" s="1"/>
      <c r="M253" s="1"/>
      <c r="P253" s="1"/>
    </row>
    <row r="254" spans="2:16" x14ac:dyDescent="0.2">
      <c r="B254" s="1"/>
      <c r="M254" s="1"/>
      <c r="P254" s="1"/>
    </row>
    <row r="255" spans="2:16" x14ac:dyDescent="0.2">
      <c r="B255" s="1"/>
      <c r="M255" s="1"/>
      <c r="P255" s="1"/>
    </row>
    <row r="256" spans="2:16" x14ac:dyDescent="0.2">
      <c r="B256" s="1"/>
      <c r="M256" s="1"/>
      <c r="P256" s="1"/>
    </row>
    <row r="257" spans="2:16" x14ac:dyDescent="0.2">
      <c r="B257" s="1"/>
      <c r="M257" s="1"/>
      <c r="P257" s="1"/>
    </row>
    <row r="258" spans="2:16" x14ac:dyDescent="0.2">
      <c r="B258" s="1"/>
      <c r="M258" s="1"/>
      <c r="P258" s="1"/>
    </row>
    <row r="259" spans="2:16" x14ac:dyDescent="0.2">
      <c r="B259" s="1"/>
      <c r="M259" s="1"/>
      <c r="P259" s="1"/>
    </row>
    <row r="260" spans="2:16" x14ac:dyDescent="0.2">
      <c r="B260" s="1"/>
      <c r="M260" s="1"/>
      <c r="P260" s="1"/>
    </row>
    <row r="261" spans="2:16" x14ac:dyDescent="0.2">
      <c r="B261" s="1"/>
      <c r="M261" s="1"/>
      <c r="P261" s="1"/>
    </row>
    <row r="262" spans="2:16" x14ac:dyDescent="0.2">
      <c r="B262" s="1"/>
      <c r="M262" s="1"/>
      <c r="P262" s="1"/>
    </row>
    <row r="263" spans="2:16" x14ac:dyDescent="0.2">
      <c r="B263" s="1"/>
      <c r="M263" s="1"/>
      <c r="P263" s="1"/>
    </row>
    <row r="264" spans="2:16" x14ac:dyDescent="0.2">
      <c r="B264" s="1"/>
      <c r="M264" s="1"/>
      <c r="P264" s="1"/>
    </row>
    <row r="265" spans="2:16" x14ac:dyDescent="0.2">
      <c r="B265" s="1"/>
      <c r="M265" s="1"/>
      <c r="P265" s="1"/>
    </row>
    <row r="266" spans="2:16" x14ac:dyDescent="0.2">
      <c r="B266" s="1"/>
      <c r="M266" s="1"/>
      <c r="P266" s="1"/>
    </row>
    <row r="267" spans="2:16" x14ac:dyDescent="0.2">
      <c r="B267" s="1"/>
      <c r="M267" s="1"/>
      <c r="P267" s="1"/>
    </row>
    <row r="268" spans="2:16" x14ac:dyDescent="0.2">
      <c r="B268" s="1"/>
      <c r="M268" s="1"/>
      <c r="P268" s="1"/>
    </row>
    <row r="269" spans="2:16" x14ac:dyDescent="0.2">
      <c r="B269" s="1"/>
      <c r="M269" s="1"/>
      <c r="P269" s="1"/>
    </row>
    <row r="270" spans="2:16" x14ac:dyDescent="0.2">
      <c r="B270" s="1"/>
      <c r="M270" s="1"/>
      <c r="P270" s="1"/>
    </row>
    <row r="271" spans="2:16" x14ac:dyDescent="0.2">
      <c r="B271" s="1"/>
      <c r="M271" s="1"/>
      <c r="P271" s="1"/>
    </row>
    <row r="272" spans="2:16" x14ac:dyDescent="0.2">
      <c r="B272" s="1"/>
      <c r="M272" s="1"/>
      <c r="P272" s="1"/>
    </row>
    <row r="273" spans="2:16" x14ac:dyDescent="0.2">
      <c r="B273" s="1"/>
      <c r="M273" s="1"/>
      <c r="P273" s="1"/>
    </row>
    <row r="274" spans="2:16" x14ac:dyDescent="0.2">
      <c r="B274" s="1"/>
      <c r="M274" s="1"/>
      <c r="P274" s="1"/>
    </row>
    <row r="275" spans="2:16" x14ac:dyDescent="0.2">
      <c r="B275" s="1"/>
      <c r="M275" s="1"/>
      <c r="P275" s="1"/>
    </row>
    <row r="276" spans="2:16" x14ac:dyDescent="0.2">
      <c r="B276" s="1"/>
      <c r="M276" s="1"/>
      <c r="P276" s="1"/>
    </row>
    <row r="277" spans="2:16" x14ac:dyDescent="0.2">
      <c r="B277" s="1"/>
      <c r="M277" s="1"/>
      <c r="P277" s="1"/>
    </row>
    <row r="278" spans="2:16" x14ac:dyDescent="0.2">
      <c r="B278" s="1"/>
      <c r="M278" s="1"/>
      <c r="P278" s="1"/>
    </row>
    <row r="279" spans="2:16" x14ac:dyDescent="0.2">
      <c r="B279" s="1"/>
      <c r="M279" s="1"/>
      <c r="P279" s="1"/>
    </row>
    <row r="280" spans="2:16" x14ac:dyDescent="0.2">
      <c r="B280" s="1"/>
      <c r="M280" s="1"/>
      <c r="P280" s="1"/>
    </row>
    <row r="281" spans="2:16" x14ac:dyDescent="0.2">
      <c r="B281" s="1"/>
      <c r="M281" s="1"/>
      <c r="P281" s="1"/>
    </row>
    <row r="282" spans="2:16" x14ac:dyDescent="0.2">
      <c r="B282" s="1"/>
      <c r="M282" s="1"/>
      <c r="P282" s="1"/>
    </row>
    <row r="283" spans="2:16" x14ac:dyDescent="0.2">
      <c r="B283" s="1"/>
      <c r="M283" s="1"/>
      <c r="P283" s="1"/>
    </row>
    <row r="284" spans="2:16" x14ac:dyDescent="0.2">
      <c r="B284" s="1"/>
      <c r="M284" s="1"/>
      <c r="P284" s="1"/>
    </row>
    <row r="285" spans="2:16" x14ac:dyDescent="0.2">
      <c r="B285" s="1"/>
      <c r="M285" s="1"/>
      <c r="P285" s="1"/>
    </row>
    <row r="286" spans="2:16" x14ac:dyDescent="0.2">
      <c r="B286" s="1"/>
      <c r="M286" s="1"/>
      <c r="P286" s="1"/>
    </row>
    <row r="287" spans="2:16" x14ac:dyDescent="0.2">
      <c r="B287" s="1"/>
      <c r="M287" s="1"/>
      <c r="P287" s="1"/>
    </row>
    <row r="288" spans="2:16" x14ac:dyDescent="0.2">
      <c r="B288" s="1"/>
      <c r="M288" s="1"/>
      <c r="P288" s="1"/>
    </row>
    <row r="289" spans="2:16" x14ac:dyDescent="0.2">
      <c r="B289" s="1"/>
      <c r="M289" s="1"/>
      <c r="P289" s="1"/>
    </row>
    <row r="290" spans="2:16" x14ac:dyDescent="0.2">
      <c r="B290" s="1"/>
      <c r="M290" s="1"/>
      <c r="P290" s="1"/>
    </row>
    <row r="291" spans="2:16" x14ac:dyDescent="0.2">
      <c r="B291" s="1"/>
      <c r="M291" s="1"/>
      <c r="P291" s="1"/>
    </row>
    <row r="292" spans="2:16" x14ac:dyDescent="0.2">
      <c r="B292" s="1"/>
      <c r="M292" s="1"/>
      <c r="P292" s="1"/>
    </row>
    <row r="293" spans="2:16" x14ac:dyDescent="0.2">
      <c r="B293" s="1"/>
      <c r="M293" s="1"/>
      <c r="P293" s="1"/>
    </row>
    <row r="294" spans="2:16" x14ac:dyDescent="0.2">
      <c r="B294" s="1"/>
      <c r="M294" s="1"/>
      <c r="P294" s="1"/>
    </row>
    <row r="295" spans="2:16" x14ac:dyDescent="0.2">
      <c r="B295" s="1"/>
      <c r="M295" s="1"/>
      <c r="P295" s="1"/>
    </row>
    <row r="296" spans="2:16" x14ac:dyDescent="0.2">
      <c r="B296" s="1"/>
      <c r="M296" s="1"/>
      <c r="P296" s="1"/>
    </row>
    <row r="297" spans="2:16" x14ac:dyDescent="0.2">
      <c r="B297" s="1"/>
      <c r="M297" s="1"/>
      <c r="P297" s="1"/>
    </row>
    <row r="298" spans="2:16" x14ac:dyDescent="0.2">
      <c r="B298" s="1"/>
      <c r="M298" s="1"/>
      <c r="P298" s="1"/>
    </row>
    <row r="299" spans="2:16" x14ac:dyDescent="0.2">
      <c r="B299" s="1"/>
      <c r="M299" s="1"/>
      <c r="P299" s="1"/>
    </row>
    <row r="300" spans="2:16" x14ac:dyDescent="0.2">
      <c r="B300" s="1"/>
      <c r="M300" s="1"/>
      <c r="P300" s="1"/>
    </row>
    <row r="301" spans="2:16" x14ac:dyDescent="0.2">
      <c r="B301" s="1"/>
      <c r="M301" s="1"/>
      <c r="P301" s="1"/>
    </row>
    <row r="302" spans="2:16" x14ac:dyDescent="0.2">
      <c r="B302" s="1"/>
      <c r="M302" s="1"/>
      <c r="P302" s="1"/>
    </row>
    <row r="303" spans="2:16" x14ac:dyDescent="0.2">
      <c r="B303" s="1"/>
      <c r="M303" s="1"/>
      <c r="P303" s="1"/>
    </row>
    <row r="304" spans="2:16" x14ac:dyDescent="0.2">
      <c r="B304" s="1"/>
      <c r="M304" s="1"/>
      <c r="P304" s="1"/>
    </row>
    <row r="305" spans="2:16" x14ac:dyDescent="0.2">
      <c r="B305" s="1"/>
      <c r="M305" s="1"/>
      <c r="P305" s="1"/>
    </row>
    <row r="306" spans="2:16" x14ac:dyDescent="0.2">
      <c r="B306" s="1"/>
      <c r="M306" s="1"/>
      <c r="P306" s="1"/>
    </row>
    <row r="307" spans="2:16" x14ac:dyDescent="0.2">
      <c r="B307" s="1"/>
      <c r="M307" s="1"/>
      <c r="P307" s="1"/>
    </row>
    <row r="308" spans="2:16" x14ac:dyDescent="0.2">
      <c r="B308" s="1"/>
      <c r="M308" s="1"/>
      <c r="P308" s="1"/>
    </row>
    <row r="309" spans="2:16" x14ac:dyDescent="0.2">
      <c r="B309" s="1"/>
      <c r="M309" s="1"/>
      <c r="P309" s="1"/>
    </row>
    <row r="310" spans="2:16" x14ac:dyDescent="0.2">
      <c r="B310" s="1"/>
      <c r="M310" s="1"/>
      <c r="P310" s="1"/>
    </row>
    <row r="311" spans="2:16" x14ac:dyDescent="0.2">
      <c r="B311" s="1"/>
      <c r="M311" s="1"/>
      <c r="P311" s="1"/>
    </row>
    <row r="312" spans="2:16" x14ac:dyDescent="0.2">
      <c r="B312" s="1"/>
      <c r="M312" s="1"/>
      <c r="P312" s="1"/>
    </row>
    <row r="313" spans="2:16" x14ac:dyDescent="0.2">
      <c r="B313" s="1"/>
      <c r="M313" s="1"/>
      <c r="P313" s="1"/>
    </row>
    <row r="314" spans="2:16" x14ac:dyDescent="0.2">
      <c r="B314" s="1"/>
      <c r="M314" s="1"/>
      <c r="P314" s="1"/>
    </row>
    <row r="315" spans="2:16" x14ac:dyDescent="0.2">
      <c r="B315" s="1"/>
      <c r="M315" s="1"/>
      <c r="P315" s="1"/>
    </row>
    <row r="316" spans="2:16" x14ac:dyDescent="0.2">
      <c r="B316" s="1"/>
      <c r="M316" s="1"/>
      <c r="P316" s="1"/>
    </row>
    <row r="317" spans="2:16" x14ac:dyDescent="0.2">
      <c r="B317" s="1"/>
      <c r="M317" s="1"/>
      <c r="P317" s="1"/>
    </row>
    <row r="318" spans="2:16" x14ac:dyDescent="0.2">
      <c r="B318" s="1"/>
      <c r="M318" s="1"/>
      <c r="P318" s="1"/>
    </row>
    <row r="319" spans="2:16" x14ac:dyDescent="0.2">
      <c r="B319" s="1"/>
      <c r="M319" s="1"/>
      <c r="P319" s="1"/>
    </row>
    <row r="320" spans="2:16" x14ac:dyDescent="0.2">
      <c r="B320" s="1"/>
      <c r="M320" s="1"/>
      <c r="P320" s="1"/>
    </row>
    <row r="321" spans="2:16" x14ac:dyDescent="0.2">
      <c r="B321" s="1"/>
      <c r="M321" s="1"/>
      <c r="P321" s="1"/>
    </row>
    <row r="322" spans="2:16" x14ac:dyDescent="0.2">
      <c r="B322" s="1"/>
      <c r="M322" s="1"/>
      <c r="P322" s="1"/>
    </row>
    <row r="323" spans="2:16" x14ac:dyDescent="0.2">
      <c r="B323" s="1"/>
      <c r="M323" s="1"/>
      <c r="P323" s="1"/>
    </row>
    <row r="324" spans="2:16" x14ac:dyDescent="0.2">
      <c r="B324" s="1"/>
      <c r="M324" s="1"/>
      <c r="P324" s="1"/>
    </row>
    <row r="325" spans="2:16" x14ac:dyDescent="0.2">
      <c r="B325" s="1"/>
      <c r="M325" s="1"/>
      <c r="P325" s="1"/>
    </row>
    <row r="326" spans="2:16" x14ac:dyDescent="0.2">
      <c r="B326" s="1"/>
      <c r="M326" s="1"/>
      <c r="P326" s="1"/>
    </row>
    <row r="327" spans="2:16" x14ac:dyDescent="0.2">
      <c r="B327" s="1"/>
      <c r="M327" s="1"/>
      <c r="P327" s="1"/>
    </row>
    <row r="328" spans="2:16" x14ac:dyDescent="0.2">
      <c r="B328" s="1"/>
      <c r="M328" s="1"/>
      <c r="P328" s="1"/>
    </row>
    <row r="329" spans="2:16" x14ac:dyDescent="0.2">
      <c r="B329" s="1"/>
      <c r="M329" s="1"/>
      <c r="P329" s="1"/>
    </row>
    <row r="330" spans="2:16" x14ac:dyDescent="0.2">
      <c r="B330" s="1"/>
      <c r="M330" s="1"/>
      <c r="P330" s="1"/>
    </row>
    <row r="331" spans="2:16" x14ac:dyDescent="0.2">
      <c r="B331" s="1"/>
      <c r="M331" s="1"/>
      <c r="P331" s="1"/>
    </row>
    <row r="332" spans="2:16" x14ac:dyDescent="0.2">
      <c r="B332" s="1"/>
      <c r="M332" s="1"/>
      <c r="P332" s="1"/>
    </row>
    <row r="333" spans="2:16" x14ac:dyDescent="0.2">
      <c r="B333" s="1"/>
      <c r="M333" s="1"/>
      <c r="P333" s="1"/>
    </row>
    <row r="334" spans="2:16" x14ac:dyDescent="0.2">
      <c r="B334" s="1"/>
      <c r="M334" s="1"/>
      <c r="P334" s="1"/>
    </row>
    <row r="335" spans="2:16" x14ac:dyDescent="0.2">
      <c r="B335" s="1"/>
      <c r="M335" s="1"/>
      <c r="P335" s="1"/>
    </row>
    <row r="336" spans="2:16" x14ac:dyDescent="0.2">
      <c r="B336" s="1"/>
      <c r="M336" s="1"/>
      <c r="P336" s="1"/>
    </row>
    <row r="337" spans="2:16" x14ac:dyDescent="0.2">
      <c r="B337" s="1"/>
      <c r="M337" s="1"/>
      <c r="P337" s="1"/>
    </row>
    <row r="338" spans="2:16" x14ac:dyDescent="0.2">
      <c r="B338" s="1"/>
      <c r="M338" s="1"/>
      <c r="P338" s="1"/>
    </row>
    <row r="339" spans="2:16" x14ac:dyDescent="0.2">
      <c r="B339" s="1"/>
      <c r="M339" s="1"/>
      <c r="P339" s="1"/>
    </row>
    <row r="340" spans="2:16" x14ac:dyDescent="0.2">
      <c r="B340" s="1"/>
      <c r="M340" s="1"/>
      <c r="P340" s="1"/>
    </row>
    <row r="341" spans="2:16" x14ac:dyDescent="0.2">
      <c r="B341" s="1"/>
      <c r="M341" s="1"/>
      <c r="P341" s="1"/>
    </row>
    <row r="342" spans="2:16" x14ac:dyDescent="0.2">
      <c r="B342" s="1"/>
      <c r="M342" s="1"/>
      <c r="P342" s="1"/>
    </row>
    <row r="343" spans="2:16" x14ac:dyDescent="0.2">
      <c r="B343" s="1"/>
      <c r="M343" s="1"/>
      <c r="P343" s="1"/>
    </row>
    <row r="344" spans="2:16" x14ac:dyDescent="0.2">
      <c r="B344" s="1"/>
      <c r="M344" s="1"/>
      <c r="P344" s="1"/>
    </row>
    <row r="345" spans="2:16" x14ac:dyDescent="0.2">
      <c r="B345" s="1"/>
      <c r="M345" s="1"/>
      <c r="P345" s="1"/>
    </row>
    <row r="346" spans="2:16" x14ac:dyDescent="0.2">
      <c r="B346" s="1"/>
      <c r="M346" s="1"/>
      <c r="P346" s="1"/>
    </row>
    <row r="347" spans="2:16" x14ac:dyDescent="0.2">
      <c r="B347" s="1"/>
      <c r="M347" s="1"/>
      <c r="P347" s="1"/>
    </row>
    <row r="348" spans="2:16" x14ac:dyDescent="0.2">
      <c r="B348" s="1"/>
      <c r="M348" s="1"/>
      <c r="P348" s="1"/>
    </row>
    <row r="349" spans="2:16" x14ac:dyDescent="0.2">
      <c r="B349" s="1"/>
      <c r="M349" s="1"/>
      <c r="P349" s="1"/>
    </row>
    <row r="350" spans="2:16" x14ac:dyDescent="0.2">
      <c r="B350" s="1"/>
      <c r="M350" s="1"/>
      <c r="P350" s="1"/>
    </row>
    <row r="351" spans="2:16" x14ac:dyDescent="0.2">
      <c r="B351" s="1"/>
      <c r="M351" s="1"/>
      <c r="P351" s="1"/>
    </row>
    <row r="352" spans="2:16" x14ac:dyDescent="0.2">
      <c r="B352" s="1"/>
      <c r="M352" s="1"/>
      <c r="P352" s="1"/>
    </row>
    <row r="353" spans="2:16" x14ac:dyDescent="0.2">
      <c r="B353" s="1"/>
      <c r="M353" s="1"/>
      <c r="P353" s="1"/>
    </row>
    <row r="354" spans="2:16" x14ac:dyDescent="0.2">
      <c r="B354" s="1"/>
      <c r="M354" s="1"/>
      <c r="P354" s="1"/>
    </row>
    <row r="355" spans="2:16" x14ac:dyDescent="0.2">
      <c r="B355" s="1"/>
      <c r="M355" s="1"/>
      <c r="P355" s="1"/>
    </row>
    <row r="356" spans="2:16" x14ac:dyDescent="0.2">
      <c r="B356" s="1"/>
      <c r="M356" s="1"/>
      <c r="P356" s="1"/>
    </row>
    <row r="357" spans="2:16" x14ac:dyDescent="0.2">
      <c r="B357" s="1"/>
      <c r="M357" s="1"/>
      <c r="P357" s="1"/>
    </row>
    <row r="358" spans="2:16" x14ac:dyDescent="0.2">
      <c r="B358" s="1"/>
      <c r="M358" s="1"/>
      <c r="P358" s="1"/>
    </row>
    <row r="359" spans="2:16" x14ac:dyDescent="0.2">
      <c r="B359" s="1"/>
      <c r="M359" s="1"/>
      <c r="P359" s="1"/>
    </row>
    <row r="360" spans="2:16" x14ac:dyDescent="0.2">
      <c r="B360" s="1"/>
      <c r="M360" s="1"/>
      <c r="P360" s="1"/>
    </row>
    <row r="361" spans="2:16" x14ac:dyDescent="0.2">
      <c r="B361" s="1"/>
      <c r="M361" s="1"/>
      <c r="P361" s="1"/>
    </row>
    <row r="362" spans="2:16" x14ac:dyDescent="0.2">
      <c r="B362" s="1"/>
      <c r="M362" s="1"/>
      <c r="P362" s="1"/>
    </row>
    <row r="363" spans="2:16" x14ac:dyDescent="0.2">
      <c r="B363" s="1"/>
      <c r="M363" s="1"/>
      <c r="P363" s="1"/>
    </row>
    <row r="364" spans="2:16" x14ac:dyDescent="0.2">
      <c r="B364" s="1"/>
      <c r="M364" s="1"/>
      <c r="P364" s="1"/>
    </row>
    <row r="365" spans="2:16" x14ac:dyDescent="0.2">
      <c r="B365" s="1"/>
      <c r="M365" s="1"/>
      <c r="P365" s="1"/>
    </row>
    <row r="366" spans="2:16" x14ac:dyDescent="0.2">
      <c r="B366" s="1"/>
      <c r="M366" s="1"/>
      <c r="P366" s="1"/>
    </row>
    <row r="367" spans="2:16" x14ac:dyDescent="0.2">
      <c r="B367" s="1"/>
      <c r="M367" s="1"/>
      <c r="P367" s="1"/>
    </row>
    <row r="368" spans="2:16" x14ac:dyDescent="0.2">
      <c r="B368" s="1"/>
      <c r="M368" s="1"/>
      <c r="P368" s="1"/>
    </row>
    <row r="369" spans="2:16" x14ac:dyDescent="0.2">
      <c r="B369" s="1"/>
      <c r="M369" s="1"/>
      <c r="P369" s="1"/>
    </row>
    <row r="370" spans="2:16" x14ac:dyDescent="0.2">
      <c r="B370" s="1"/>
      <c r="M370" s="1"/>
      <c r="P370" s="1"/>
    </row>
    <row r="371" spans="2:16" x14ac:dyDescent="0.2">
      <c r="B371" s="1"/>
      <c r="M371" s="1"/>
      <c r="P371" s="1"/>
    </row>
    <row r="372" spans="2:16" x14ac:dyDescent="0.2">
      <c r="B372" s="1"/>
      <c r="M372" s="1"/>
      <c r="P372" s="1"/>
    </row>
    <row r="373" spans="2:16" x14ac:dyDescent="0.2">
      <c r="B373" s="1"/>
      <c r="M373" s="1"/>
      <c r="P373" s="1"/>
    </row>
    <row r="374" spans="2:16" x14ac:dyDescent="0.2">
      <c r="B374" s="1"/>
      <c r="M374" s="1"/>
      <c r="P374" s="1"/>
    </row>
    <row r="375" spans="2:16" x14ac:dyDescent="0.2">
      <c r="B375" s="1"/>
      <c r="M375" s="1"/>
      <c r="P375" s="1"/>
    </row>
    <row r="376" spans="2:16" x14ac:dyDescent="0.2">
      <c r="B376" s="1"/>
      <c r="M376" s="1"/>
      <c r="P376" s="1"/>
    </row>
    <row r="377" spans="2:16" x14ac:dyDescent="0.2">
      <c r="B377" s="1"/>
      <c r="M377" s="1"/>
      <c r="P377" s="1"/>
    </row>
    <row r="378" spans="2:16" x14ac:dyDescent="0.2">
      <c r="B378" s="1"/>
      <c r="M378" s="1"/>
      <c r="P378" s="1"/>
    </row>
    <row r="379" spans="2:16" x14ac:dyDescent="0.2">
      <c r="B379" s="1"/>
      <c r="M379" s="1"/>
      <c r="P379" s="1"/>
    </row>
    <row r="380" spans="2:16" x14ac:dyDescent="0.2">
      <c r="B380" s="1"/>
      <c r="M380" s="1"/>
      <c r="P380" s="1"/>
    </row>
    <row r="381" spans="2:16" x14ac:dyDescent="0.2">
      <c r="B381" s="1"/>
      <c r="M381" s="1"/>
      <c r="P381" s="1"/>
    </row>
    <row r="382" spans="2:16" x14ac:dyDescent="0.2">
      <c r="B382" s="1"/>
      <c r="M382" s="1"/>
      <c r="P382" s="1"/>
    </row>
    <row r="383" spans="2:16" x14ac:dyDescent="0.2">
      <c r="B383" s="1"/>
      <c r="M383" s="1"/>
      <c r="P383" s="1"/>
    </row>
    <row r="384" spans="2:16" x14ac:dyDescent="0.2">
      <c r="B384" s="1"/>
      <c r="M384" s="1"/>
      <c r="P384" s="1"/>
    </row>
    <row r="385" spans="2:16" x14ac:dyDescent="0.2">
      <c r="B385" s="1"/>
      <c r="M385" s="1"/>
      <c r="P385" s="1"/>
    </row>
    <row r="386" spans="2:16" x14ac:dyDescent="0.2">
      <c r="B386" s="1"/>
      <c r="M386" s="1"/>
      <c r="P386" s="1"/>
    </row>
    <row r="387" spans="2:16" x14ac:dyDescent="0.2">
      <c r="B387" s="1"/>
      <c r="M387" s="1"/>
      <c r="P387" s="1"/>
    </row>
    <row r="388" spans="2:16" x14ac:dyDescent="0.2">
      <c r="B388" s="1"/>
      <c r="M388" s="1"/>
      <c r="P388" s="1"/>
    </row>
    <row r="389" spans="2:16" x14ac:dyDescent="0.2">
      <c r="B389" s="1"/>
      <c r="M389" s="1"/>
      <c r="P389" s="1"/>
    </row>
    <row r="390" spans="2:16" x14ac:dyDescent="0.2">
      <c r="B390" s="1"/>
      <c r="M390" s="1"/>
      <c r="P390" s="1"/>
    </row>
    <row r="391" spans="2:16" x14ac:dyDescent="0.2">
      <c r="B391" s="1"/>
      <c r="M391" s="1"/>
      <c r="P391" s="1"/>
    </row>
    <row r="392" spans="2:16" x14ac:dyDescent="0.2">
      <c r="B392" s="1"/>
      <c r="M392" s="1"/>
      <c r="P392" s="1"/>
    </row>
    <row r="393" spans="2:16" x14ac:dyDescent="0.2">
      <c r="B393" s="1"/>
      <c r="M393" s="1"/>
      <c r="P393" s="1"/>
    </row>
    <row r="394" spans="2:16" x14ac:dyDescent="0.2">
      <c r="B394" s="1"/>
      <c r="M394" s="1"/>
      <c r="P394" s="1"/>
    </row>
    <row r="395" spans="2:16" x14ac:dyDescent="0.2">
      <c r="B395" s="1"/>
      <c r="M395" s="1"/>
      <c r="P395" s="1"/>
    </row>
    <row r="396" spans="2:16" x14ac:dyDescent="0.2">
      <c r="B396" s="1"/>
      <c r="M396" s="1"/>
      <c r="P396" s="1"/>
    </row>
    <row r="397" spans="2:16" x14ac:dyDescent="0.2">
      <c r="B397" s="1"/>
      <c r="M397" s="1"/>
      <c r="P397" s="1"/>
    </row>
    <row r="398" spans="2:16" x14ac:dyDescent="0.2">
      <c r="B398" s="1"/>
      <c r="M398" s="1"/>
      <c r="P398" s="1"/>
    </row>
    <row r="399" spans="2:16" x14ac:dyDescent="0.2">
      <c r="B399" s="1"/>
      <c r="M399" s="1"/>
      <c r="P399" s="1"/>
    </row>
    <row r="400" spans="2:16" x14ac:dyDescent="0.2">
      <c r="B400" s="1"/>
      <c r="M400" s="1"/>
      <c r="P400" s="1"/>
    </row>
    <row r="401" spans="2:16" x14ac:dyDescent="0.2">
      <c r="B401" s="1"/>
      <c r="M401" s="1"/>
      <c r="P401" s="1"/>
    </row>
    <row r="402" spans="2:16" x14ac:dyDescent="0.2">
      <c r="B402" s="1"/>
      <c r="M402" s="1"/>
      <c r="P402" s="1"/>
    </row>
    <row r="403" spans="2:16" x14ac:dyDescent="0.2">
      <c r="B403" s="1"/>
      <c r="M403" s="1"/>
      <c r="P403" s="1"/>
    </row>
    <row r="404" spans="2:16" x14ac:dyDescent="0.2">
      <c r="B404" s="1"/>
      <c r="M404" s="1"/>
      <c r="P404" s="1"/>
    </row>
    <row r="405" spans="2:16" x14ac:dyDescent="0.2">
      <c r="B405" s="1"/>
      <c r="M405" s="1"/>
      <c r="P405" s="1"/>
    </row>
    <row r="406" spans="2:16" x14ac:dyDescent="0.2">
      <c r="B406" s="1"/>
      <c r="M406" s="1"/>
      <c r="P406" s="1"/>
    </row>
    <row r="407" spans="2:16" x14ac:dyDescent="0.2">
      <c r="B407" s="1"/>
      <c r="M407" s="1"/>
      <c r="P407" s="1"/>
    </row>
    <row r="408" spans="2:16" x14ac:dyDescent="0.2">
      <c r="B408" s="1"/>
      <c r="M408" s="1"/>
      <c r="P408" s="1"/>
    </row>
    <row r="409" spans="2:16" x14ac:dyDescent="0.2">
      <c r="B409" s="1"/>
      <c r="M409" s="1"/>
      <c r="P409" s="1"/>
    </row>
    <row r="410" spans="2:16" x14ac:dyDescent="0.2">
      <c r="B410" s="1"/>
      <c r="M410" s="1"/>
      <c r="P410" s="1"/>
    </row>
    <row r="411" spans="2:16" x14ac:dyDescent="0.2">
      <c r="B411" s="1"/>
      <c r="M411" s="1"/>
      <c r="P411" s="1"/>
    </row>
    <row r="412" spans="2:16" x14ac:dyDescent="0.2">
      <c r="B412" s="1"/>
      <c r="M412" s="1"/>
      <c r="P412" s="1"/>
    </row>
    <row r="413" spans="2:16" x14ac:dyDescent="0.2">
      <c r="B413" s="1"/>
      <c r="M413" s="1"/>
      <c r="P413" s="1"/>
    </row>
    <row r="414" spans="2:16" x14ac:dyDescent="0.2">
      <c r="B414" s="1"/>
      <c r="M414" s="1"/>
      <c r="P414" s="1"/>
    </row>
    <row r="415" spans="2:16" x14ac:dyDescent="0.2">
      <c r="B415" s="1"/>
      <c r="M415" s="1"/>
      <c r="P415" s="1"/>
    </row>
    <row r="416" spans="2:16" x14ac:dyDescent="0.2">
      <c r="B416" s="1"/>
      <c r="M416" s="1"/>
      <c r="P416" s="1"/>
    </row>
    <row r="417" spans="2:16" x14ac:dyDescent="0.2">
      <c r="B417" s="1"/>
      <c r="M417" s="1"/>
      <c r="P417" s="1"/>
    </row>
    <row r="418" spans="2:16" x14ac:dyDescent="0.2">
      <c r="B418" s="1"/>
      <c r="M418" s="1"/>
      <c r="P418" s="1"/>
    </row>
    <row r="419" spans="2:16" x14ac:dyDescent="0.2">
      <c r="B419" s="1"/>
      <c r="M419" s="1"/>
      <c r="P419" s="1"/>
    </row>
    <row r="420" spans="2:16" x14ac:dyDescent="0.2">
      <c r="B420" s="1"/>
      <c r="M420" s="1"/>
      <c r="P420" s="1"/>
    </row>
    <row r="421" spans="2:16" x14ac:dyDescent="0.2">
      <c r="B421" s="1"/>
      <c r="M421" s="1"/>
      <c r="P421" s="1"/>
    </row>
    <row r="422" spans="2:16" x14ac:dyDescent="0.2">
      <c r="B422" s="1"/>
      <c r="M422" s="1"/>
      <c r="P422" s="1"/>
    </row>
    <row r="423" spans="2:16" x14ac:dyDescent="0.2">
      <c r="B423" s="1"/>
      <c r="M423" s="1"/>
      <c r="P423" s="1"/>
    </row>
    <row r="424" spans="2:16" x14ac:dyDescent="0.2">
      <c r="B424" s="1"/>
      <c r="M424" s="1"/>
      <c r="P424" s="1"/>
    </row>
    <row r="425" spans="2:16" x14ac:dyDescent="0.2">
      <c r="B425" s="1"/>
      <c r="M425" s="1"/>
      <c r="P425" s="1"/>
    </row>
    <row r="426" spans="2:16" x14ac:dyDescent="0.2">
      <c r="B426" s="1"/>
      <c r="M426" s="1"/>
      <c r="P426" s="1"/>
    </row>
    <row r="427" spans="2:16" x14ac:dyDescent="0.2">
      <c r="B427" s="1"/>
      <c r="M427" s="1"/>
      <c r="P427" s="1"/>
    </row>
    <row r="428" spans="2:16" x14ac:dyDescent="0.2">
      <c r="B428" s="1"/>
      <c r="M428" s="1"/>
      <c r="P428" s="1"/>
    </row>
    <row r="429" spans="2:16" x14ac:dyDescent="0.2">
      <c r="B429" s="1"/>
      <c r="M429" s="1"/>
      <c r="P429" s="1"/>
    </row>
    <row r="430" spans="2:16" x14ac:dyDescent="0.2">
      <c r="B430" s="1"/>
      <c r="M430" s="1"/>
      <c r="P430" s="1"/>
    </row>
    <row r="431" spans="2:16" x14ac:dyDescent="0.2">
      <c r="B431" s="1"/>
      <c r="M431" s="1"/>
      <c r="P431" s="1"/>
    </row>
    <row r="432" spans="2:16" x14ac:dyDescent="0.2">
      <c r="B432" s="1"/>
      <c r="M432" s="1"/>
      <c r="P432" s="1"/>
    </row>
    <row r="433" spans="2:16" x14ac:dyDescent="0.2">
      <c r="B433" s="1"/>
      <c r="M433" s="1"/>
      <c r="P433" s="1"/>
    </row>
    <row r="434" spans="2:16" x14ac:dyDescent="0.2">
      <c r="B434" s="1"/>
      <c r="M434" s="1"/>
      <c r="P434" s="1"/>
    </row>
    <row r="435" spans="2:16" x14ac:dyDescent="0.2">
      <c r="B435" s="1"/>
      <c r="M435" s="1"/>
      <c r="P435" s="1"/>
    </row>
    <row r="436" spans="2:16" x14ac:dyDescent="0.2">
      <c r="B436" s="1"/>
      <c r="M436" s="1"/>
      <c r="P436" s="1"/>
    </row>
    <row r="437" spans="2:16" x14ac:dyDescent="0.2">
      <c r="B437" s="1"/>
      <c r="M437" s="1"/>
      <c r="P437" s="1"/>
    </row>
    <row r="438" spans="2:16" x14ac:dyDescent="0.2">
      <c r="B438" s="1"/>
      <c r="M438" s="1"/>
      <c r="P438" s="1"/>
    </row>
    <row r="439" spans="2:16" x14ac:dyDescent="0.2">
      <c r="B439" s="1"/>
      <c r="M439" s="1"/>
      <c r="P439" s="1"/>
    </row>
    <row r="440" spans="2:16" x14ac:dyDescent="0.2">
      <c r="B440" s="1"/>
      <c r="M440" s="1"/>
      <c r="P440" s="1"/>
    </row>
    <row r="441" spans="2:16" x14ac:dyDescent="0.2">
      <c r="B441" s="1"/>
      <c r="M441" s="1"/>
      <c r="P441" s="1"/>
    </row>
    <row r="442" spans="2:16" x14ac:dyDescent="0.2">
      <c r="B442" s="1"/>
      <c r="M442" s="1"/>
      <c r="P442" s="1"/>
    </row>
    <row r="443" spans="2:16" x14ac:dyDescent="0.2">
      <c r="B443" s="1"/>
      <c r="M443" s="1"/>
      <c r="P443" s="1"/>
    </row>
    <row r="444" spans="2:16" x14ac:dyDescent="0.2">
      <c r="B444" s="1"/>
      <c r="M444" s="1"/>
      <c r="P444" s="1"/>
    </row>
    <row r="445" spans="2:16" x14ac:dyDescent="0.2">
      <c r="B445" s="1"/>
      <c r="M445" s="1"/>
      <c r="P445" s="1"/>
    </row>
    <row r="446" spans="2:16" x14ac:dyDescent="0.2">
      <c r="B446" s="1"/>
      <c r="M446" s="1"/>
      <c r="P446" s="1"/>
    </row>
    <row r="447" spans="2:16" x14ac:dyDescent="0.2">
      <c r="B447" s="1"/>
      <c r="M447" s="1"/>
      <c r="P447" s="1"/>
    </row>
    <row r="448" spans="2:16" x14ac:dyDescent="0.2">
      <c r="B448" s="1"/>
      <c r="M448" s="1"/>
      <c r="P448" s="1"/>
    </row>
    <row r="449" spans="2:16" x14ac:dyDescent="0.2">
      <c r="B449" s="1"/>
      <c r="M449" s="1"/>
      <c r="P449" s="1"/>
    </row>
    <row r="450" spans="2:16" x14ac:dyDescent="0.2">
      <c r="B450" s="1"/>
      <c r="M450" s="1"/>
      <c r="P450" s="1"/>
    </row>
    <row r="451" spans="2:16" x14ac:dyDescent="0.2">
      <c r="B451" s="1"/>
      <c r="M451" s="1"/>
      <c r="P451" s="1"/>
    </row>
    <row r="452" spans="2:16" x14ac:dyDescent="0.2">
      <c r="B452" s="1"/>
      <c r="M452" s="1"/>
      <c r="P452" s="1"/>
    </row>
    <row r="453" spans="2:16" x14ac:dyDescent="0.2">
      <c r="B453" s="1"/>
      <c r="M453" s="1"/>
      <c r="P453" s="1"/>
    </row>
    <row r="454" spans="2:16" x14ac:dyDescent="0.2">
      <c r="B454" s="1"/>
      <c r="M454" s="1"/>
      <c r="P454" s="1"/>
    </row>
    <row r="455" spans="2:16" x14ac:dyDescent="0.2">
      <c r="B455" s="1"/>
      <c r="M455" s="1"/>
      <c r="P455" s="1"/>
    </row>
    <row r="456" spans="2:16" x14ac:dyDescent="0.2">
      <c r="B456" s="1"/>
      <c r="M456" s="1"/>
      <c r="P456" s="1"/>
    </row>
    <row r="457" spans="2:16" x14ac:dyDescent="0.2">
      <c r="B457" s="1"/>
      <c r="M457" s="1"/>
      <c r="P457" s="1"/>
    </row>
    <row r="458" spans="2:16" x14ac:dyDescent="0.2">
      <c r="B458" s="1"/>
      <c r="M458" s="1"/>
      <c r="P458" s="1"/>
    </row>
    <row r="459" spans="2:16" x14ac:dyDescent="0.2">
      <c r="B459" s="1"/>
      <c r="M459" s="1"/>
      <c r="P459" s="1"/>
    </row>
    <row r="460" spans="2:16" x14ac:dyDescent="0.2">
      <c r="B460" s="1"/>
      <c r="M460" s="1"/>
      <c r="P460" s="1"/>
    </row>
    <row r="461" spans="2:16" x14ac:dyDescent="0.2">
      <c r="B461" s="1"/>
      <c r="M461" s="1"/>
      <c r="P461" s="1"/>
    </row>
    <row r="462" spans="2:16" x14ac:dyDescent="0.2">
      <c r="B462" s="1"/>
      <c r="M462" s="1"/>
      <c r="P462" s="1"/>
    </row>
    <row r="463" spans="2:16" x14ac:dyDescent="0.2">
      <c r="B463" s="1"/>
      <c r="M463" s="1"/>
      <c r="P463" s="1"/>
    </row>
    <row r="464" spans="2:16" x14ac:dyDescent="0.2">
      <c r="B464" s="1"/>
      <c r="M464" s="1"/>
      <c r="P464" s="1"/>
    </row>
    <row r="465" spans="2:16" x14ac:dyDescent="0.2">
      <c r="B465" s="1"/>
      <c r="M465" s="1"/>
      <c r="P465" s="1"/>
    </row>
    <row r="466" spans="2:16" x14ac:dyDescent="0.2">
      <c r="B466" s="1"/>
      <c r="M466" s="1"/>
      <c r="P466" s="1"/>
    </row>
    <row r="467" spans="2:16" x14ac:dyDescent="0.2">
      <c r="B467" s="1"/>
      <c r="M467" s="1"/>
      <c r="P467" s="1"/>
    </row>
    <row r="468" spans="2:16" x14ac:dyDescent="0.2">
      <c r="B468" s="1"/>
      <c r="M468" s="1"/>
      <c r="P468" s="1"/>
    </row>
    <row r="469" spans="2:16" x14ac:dyDescent="0.2">
      <c r="B469" s="1"/>
      <c r="M469" s="1"/>
      <c r="P469" s="1"/>
    </row>
    <row r="470" spans="2:16" x14ac:dyDescent="0.2">
      <c r="B470" s="1"/>
      <c r="M470" s="1"/>
      <c r="P470" s="1"/>
    </row>
    <row r="471" spans="2:16" x14ac:dyDescent="0.2">
      <c r="B471" s="1"/>
      <c r="M471" s="1"/>
      <c r="P471" s="1"/>
    </row>
    <row r="472" spans="2:16" x14ac:dyDescent="0.2">
      <c r="B472" s="1"/>
      <c r="M472" s="1"/>
      <c r="P472" s="1"/>
    </row>
    <row r="473" spans="2:16" x14ac:dyDescent="0.2">
      <c r="B473" s="1"/>
      <c r="M473" s="1"/>
      <c r="P473" s="1"/>
    </row>
    <row r="474" spans="2:16" x14ac:dyDescent="0.2">
      <c r="B474" s="1"/>
      <c r="M474" s="1"/>
      <c r="P474" s="1"/>
    </row>
    <row r="475" spans="2:16" x14ac:dyDescent="0.2">
      <c r="B475" s="1"/>
      <c r="M475" s="1"/>
      <c r="P475" s="1"/>
    </row>
    <row r="476" spans="2:16" x14ac:dyDescent="0.2">
      <c r="B476" s="1"/>
      <c r="M476" s="1"/>
      <c r="P476" s="1"/>
    </row>
    <row r="477" spans="2:16" x14ac:dyDescent="0.2">
      <c r="B477" s="1"/>
      <c r="M477" s="1"/>
      <c r="P477" s="1"/>
    </row>
    <row r="478" spans="2:16" x14ac:dyDescent="0.2">
      <c r="B478" s="1"/>
      <c r="M478" s="1"/>
      <c r="P478" s="1"/>
    </row>
    <row r="479" spans="2:16" x14ac:dyDescent="0.2">
      <c r="B479" s="1"/>
      <c r="M479" s="1"/>
      <c r="P479" s="1"/>
    </row>
    <row r="480" spans="2:16" x14ac:dyDescent="0.2">
      <c r="B480" s="1"/>
      <c r="M480" s="1"/>
      <c r="P480" s="1"/>
    </row>
    <row r="481" spans="2:16" x14ac:dyDescent="0.2">
      <c r="B481" s="1"/>
      <c r="M481" s="1"/>
      <c r="P481" s="1"/>
    </row>
    <row r="482" spans="2:16" x14ac:dyDescent="0.2">
      <c r="B482" s="1"/>
      <c r="M482" s="1"/>
      <c r="P482" s="1"/>
    </row>
    <row r="483" spans="2:16" x14ac:dyDescent="0.2">
      <c r="B483" s="1"/>
      <c r="M483" s="1"/>
      <c r="P483" s="1"/>
    </row>
    <row r="484" spans="2:16" x14ac:dyDescent="0.2">
      <c r="B484" s="1"/>
      <c r="M484" s="1"/>
      <c r="P484" s="1"/>
    </row>
    <row r="485" spans="2:16" x14ac:dyDescent="0.2">
      <c r="B485" s="1"/>
      <c r="M485" s="1"/>
      <c r="P485" s="1"/>
    </row>
    <row r="486" spans="2:16" x14ac:dyDescent="0.2">
      <c r="B486" s="1"/>
      <c r="M486" s="1"/>
      <c r="P486" s="1"/>
    </row>
    <row r="487" spans="2:16" x14ac:dyDescent="0.2">
      <c r="B487" s="1"/>
      <c r="M487" s="1"/>
      <c r="P487" s="1"/>
    </row>
    <row r="488" spans="2:16" x14ac:dyDescent="0.2">
      <c r="B488" s="1"/>
      <c r="M488" s="1"/>
      <c r="P488" s="1"/>
    </row>
    <row r="489" spans="2:16" x14ac:dyDescent="0.2">
      <c r="B489" s="1"/>
      <c r="M489" s="1"/>
      <c r="P489" s="1"/>
    </row>
    <row r="490" spans="2:16" x14ac:dyDescent="0.2">
      <c r="B490" s="1"/>
      <c r="M490" s="1"/>
      <c r="P490" s="1"/>
    </row>
    <row r="491" spans="2:16" x14ac:dyDescent="0.2">
      <c r="B491" s="1"/>
      <c r="M491" s="1"/>
      <c r="P491" s="1"/>
    </row>
    <row r="492" spans="2:16" x14ac:dyDescent="0.2">
      <c r="B492" s="1"/>
      <c r="M492" s="1"/>
      <c r="P492" s="1"/>
    </row>
    <row r="493" spans="2:16" x14ac:dyDescent="0.2">
      <c r="B493" s="1"/>
      <c r="M493" s="1"/>
      <c r="P493" s="1"/>
    </row>
    <row r="494" spans="2:16" x14ac:dyDescent="0.2">
      <c r="B494" s="1"/>
      <c r="M494" s="1"/>
      <c r="P494" s="1"/>
    </row>
    <row r="495" spans="2:16" x14ac:dyDescent="0.2">
      <c r="B495" s="1"/>
      <c r="M495" s="1"/>
      <c r="P495" s="1"/>
    </row>
    <row r="496" spans="2:16" x14ac:dyDescent="0.2">
      <c r="B496" s="1"/>
      <c r="M496" s="1"/>
      <c r="P496" s="1"/>
    </row>
    <row r="497" spans="2:16" x14ac:dyDescent="0.2">
      <c r="B497" s="1"/>
      <c r="M497" s="1"/>
      <c r="P497" s="1"/>
    </row>
    <row r="498" spans="2:16" x14ac:dyDescent="0.2">
      <c r="B498" s="1"/>
      <c r="M498" s="1"/>
      <c r="P498" s="1"/>
    </row>
    <row r="499" spans="2:16" x14ac:dyDescent="0.2">
      <c r="B499" s="1"/>
      <c r="M499" s="1"/>
      <c r="P499" s="1"/>
    </row>
    <row r="500" spans="2:16" x14ac:dyDescent="0.2">
      <c r="B500" s="1"/>
      <c r="M500" s="1"/>
      <c r="P500" s="1"/>
    </row>
    <row r="501" spans="2:16" x14ac:dyDescent="0.2">
      <c r="B501" s="1"/>
      <c r="M501" s="1"/>
      <c r="P501" s="1"/>
    </row>
    <row r="502" spans="2:16" x14ac:dyDescent="0.2">
      <c r="B502" s="1"/>
      <c r="M502" s="1"/>
      <c r="P502" s="1"/>
    </row>
    <row r="503" spans="2:16" x14ac:dyDescent="0.2">
      <c r="B503" s="1"/>
      <c r="M503" s="1"/>
      <c r="P503" s="1"/>
    </row>
    <row r="504" spans="2:16" x14ac:dyDescent="0.2">
      <c r="B504" s="1"/>
      <c r="M504" s="1"/>
      <c r="P504" s="1"/>
    </row>
    <row r="505" spans="2:16" x14ac:dyDescent="0.2">
      <c r="B505" s="1"/>
      <c r="M505" s="1"/>
      <c r="P505" s="1"/>
    </row>
    <row r="506" spans="2:16" x14ac:dyDescent="0.2">
      <c r="B506" s="1"/>
      <c r="M506" s="1"/>
      <c r="P506" s="1"/>
    </row>
    <row r="507" spans="2:16" x14ac:dyDescent="0.2">
      <c r="B507" s="1"/>
      <c r="M507" s="1"/>
      <c r="P507" s="1"/>
    </row>
    <row r="508" spans="2:16" x14ac:dyDescent="0.2">
      <c r="B508" s="1"/>
      <c r="M508" s="1"/>
      <c r="P508" s="1"/>
    </row>
    <row r="509" spans="2:16" x14ac:dyDescent="0.2">
      <c r="B509" s="1"/>
      <c r="M509" s="1"/>
      <c r="P509" s="1"/>
    </row>
    <row r="510" spans="2:16" x14ac:dyDescent="0.2">
      <c r="B510" s="1"/>
      <c r="M510" s="1"/>
      <c r="P510" s="1"/>
    </row>
    <row r="511" spans="2:16" x14ac:dyDescent="0.2">
      <c r="B511" s="1"/>
      <c r="M511" s="1"/>
      <c r="P511" s="1"/>
    </row>
    <row r="512" spans="2:16" x14ac:dyDescent="0.2">
      <c r="B512" s="1"/>
      <c r="M512" s="1"/>
      <c r="P512" s="1"/>
    </row>
    <row r="513" spans="2:16" x14ac:dyDescent="0.2">
      <c r="B513" s="1"/>
      <c r="M513" s="1"/>
      <c r="P513" s="1"/>
    </row>
    <row r="514" spans="2:16" x14ac:dyDescent="0.2">
      <c r="B514" s="1"/>
      <c r="M514" s="1"/>
      <c r="P514" s="1"/>
    </row>
    <row r="515" spans="2:16" x14ac:dyDescent="0.2">
      <c r="B515" s="1"/>
      <c r="M515" s="1"/>
      <c r="P515" s="1"/>
    </row>
    <row r="516" spans="2:16" x14ac:dyDescent="0.2">
      <c r="B516" s="1"/>
      <c r="M516" s="1"/>
      <c r="P516" s="1"/>
    </row>
    <row r="517" spans="2:16" x14ac:dyDescent="0.2">
      <c r="B517" s="1"/>
      <c r="M517" s="1"/>
      <c r="P517" s="1"/>
    </row>
    <row r="518" spans="2:16" x14ac:dyDescent="0.2">
      <c r="B518" s="1"/>
      <c r="M518" s="1"/>
      <c r="P518" s="1"/>
    </row>
    <row r="519" spans="2:16" x14ac:dyDescent="0.2">
      <c r="B519" s="1"/>
      <c r="M519" s="1"/>
      <c r="P519" s="1"/>
    </row>
    <row r="520" spans="2:16" x14ac:dyDescent="0.2">
      <c r="B520" s="1"/>
      <c r="M520" s="1"/>
      <c r="P520" s="1"/>
    </row>
    <row r="521" spans="2:16" x14ac:dyDescent="0.2">
      <c r="B521" s="1"/>
      <c r="M521" s="1"/>
      <c r="P521" s="1"/>
    </row>
    <row r="522" spans="2:16" x14ac:dyDescent="0.2">
      <c r="B522" s="1"/>
      <c r="M522" s="1"/>
      <c r="P522" s="1"/>
    </row>
    <row r="523" spans="2:16" x14ac:dyDescent="0.2">
      <c r="B523" s="1"/>
      <c r="M523" s="1"/>
      <c r="P523" s="1"/>
    </row>
    <row r="524" spans="2:16" x14ac:dyDescent="0.2">
      <c r="B524" s="1"/>
      <c r="M524" s="1"/>
      <c r="P524" s="1"/>
    </row>
    <row r="525" spans="2:16" x14ac:dyDescent="0.2">
      <c r="B525" s="1"/>
      <c r="M525" s="1"/>
      <c r="P525" s="1"/>
    </row>
    <row r="526" spans="2:16" x14ac:dyDescent="0.2">
      <c r="B526" s="1"/>
      <c r="M526" s="1"/>
      <c r="P526" s="1"/>
    </row>
    <row r="527" spans="2:16" x14ac:dyDescent="0.2">
      <c r="B527" s="1"/>
      <c r="M527" s="1"/>
      <c r="P527" s="1"/>
    </row>
    <row r="528" spans="2:16" x14ac:dyDescent="0.2">
      <c r="B528" s="1"/>
      <c r="M528" s="1"/>
      <c r="P528" s="1"/>
    </row>
    <row r="529" spans="2:16" x14ac:dyDescent="0.2">
      <c r="B529" s="1"/>
      <c r="M529" s="1"/>
      <c r="P529" s="1"/>
    </row>
    <row r="530" spans="2:16" x14ac:dyDescent="0.2">
      <c r="B530" s="1"/>
      <c r="M530" s="1"/>
      <c r="P530" s="1"/>
    </row>
    <row r="531" spans="2:16" x14ac:dyDescent="0.2">
      <c r="B531" s="1"/>
      <c r="M531" s="1"/>
      <c r="P531" s="1"/>
    </row>
    <row r="532" spans="2:16" x14ac:dyDescent="0.2">
      <c r="B532" s="1"/>
      <c r="M532" s="1"/>
      <c r="P532" s="1"/>
    </row>
    <row r="533" spans="2:16" x14ac:dyDescent="0.2">
      <c r="B533" s="1"/>
      <c r="M533" s="1"/>
      <c r="P533" s="1"/>
    </row>
    <row r="534" spans="2:16" x14ac:dyDescent="0.2">
      <c r="B534" s="1"/>
      <c r="M534" s="1"/>
      <c r="P534" s="1"/>
    </row>
    <row r="535" spans="2:16" x14ac:dyDescent="0.2">
      <c r="B535" s="1"/>
      <c r="M535" s="1"/>
      <c r="P535" s="1"/>
    </row>
    <row r="536" spans="2:16" x14ac:dyDescent="0.2">
      <c r="B536" s="1"/>
      <c r="M536" s="1"/>
      <c r="P536" s="1"/>
    </row>
    <row r="537" spans="2:16" x14ac:dyDescent="0.2">
      <c r="B537" s="1"/>
      <c r="M537" s="1"/>
      <c r="P537" s="1"/>
    </row>
    <row r="538" spans="2:16" x14ac:dyDescent="0.2">
      <c r="B538" s="1"/>
      <c r="M538" s="1"/>
      <c r="P538" s="1"/>
    </row>
    <row r="539" spans="2:16" x14ac:dyDescent="0.2">
      <c r="B539" s="1"/>
      <c r="M539" s="1"/>
      <c r="P539" s="1"/>
    </row>
    <row r="540" spans="2:16" x14ac:dyDescent="0.2">
      <c r="B540" s="1"/>
      <c r="M540" s="1"/>
      <c r="P540" s="1"/>
    </row>
    <row r="541" spans="2:16" x14ac:dyDescent="0.2">
      <c r="B541" s="1"/>
      <c r="M541" s="1"/>
      <c r="P541" s="1"/>
    </row>
    <row r="542" spans="2:16" x14ac:dyDescent="0.2">
      <c r="B542" s="1"/>
      <c r="M542" s="1"/>
      <c r="P542" s="1"/>
    </row>
    <row r="543" spans="2:16" x14ac:dyDescent="0.2">
      <c r="B543" s="1"/>
      <c r="M543" s="1"/>
      <c r="P543" s="1"/>
    </row>
    <row r="544" spans="2:16" x14ac:dyDescent="0.2">
      <c r="B544" s="1"/>
      <c r="M544" s="1"/>
      <c r="P544" s="1"/>
    </row>
    <row r="545" spans="2:16" x14ac:dyDescent="0.2">
      <c r="B545" s="1"/>
      <c r="M545" s="1"/>
      <c r="P545" s="1"/>
    </row>
    <row r="546" spans="2:16" x14ac:dyDescent="0.2">
      <c r="B546" s="1"/>
      <c r="M546" s="1"/>
      <c r="P546" s="1"/>
    </row>
    <row r="547" spans="2:16" x14ac:dyDescent="0.2">
      <c r="B547" s="1"/>
      <c r="M547" s="1"/>
      <c r="P547" s="1"/>
    </row>
    <row r="548" spans="2:16" x14ac:dyDescent="0.2">
      <c r="B548" s="1"/>
      <c r="M548" s="1"/>
      <c r="P548" s="1"/>
    </row>
    <row r="549" spans="2:16" x14ac:dyDescent="0.2">
      <c r="B549" s="1"/>
      <c r="M549" s="1"/>
      <c r="P549" s="1"/>
    </row>
    <row r="550" spans="2:16" x14ac:dyDescent="0.2">
      <c r="B550" s="1"/>
      <c r="M550" s="1"/>
      <c r="P550" s="1"/>
    </row>
    <row r="551" spans="2:16" x14ac:dyDescent="0.2">
      <c r="B551" s="1"/>
      <c r="M551" s="1"/>
      <c r="P551" s="1"/>
    </row>
    <row r="552" spans="2:16" x14ac:dyDescent="0.2">
      <c r="B552" s="1"/>
      <c r="M552" s="1"/>
      <c r="P552" s="1"/>
    </row>
    <row r="553" spans="2:16" x14ac:dyDescent="0.2">
      <c r="B553" s="1"/>
      <c r="M553" s="1"/>
      <c r="P553" s="1"/>
    </row>
    <row r="554" spans="2:16" x14ac:dyDescent="0.2">
      <c r="B554" s="1"/>
      <c r="M554" s="1"/>
      <c r="P554" s="1"/>
    </row>
    <row r="555" spans="2:16" x14ac:dyDescent="0.2">
      <c r="B555" s="1"/>
      <c r="M555" s="1"/>
      <c r="P555" s="1"/>
    </row>
    <row r="556" spans="2:16" x14ac:dyDescent="0.2">
      <c r="B556" s="1"/>
      <c r="M556" s="1"/>
      <c r="P556" s="1"/>
    </row>
    <row r="557" spans="2:16" x14ac:dyDescent="0.2">
      <c r="B557" s="1"/>
      <c r="M557" s="1"/>
      <c r="P557" s="1"/>
    </row>
    <row r="558" spans="2:16" x14ac:dyDescent="0.2">
      <c r="B558" s="1"/>
      <c r="M558" s="1"/>
      <c r="P558" s="1"/>
    </row>
    <row r="559" spans="2:16" x14ac:dyDescent="0.2">
      <c r="B559" s="1"/>
      <c r="M559" s="1"/>
      <c r="P559" s="1"/>
    </row>
    <row r="560" spans="2:16" x14ac:dyDescent="0.2">
      <c r="B560" s="1"/>
      <c r="M560" s="1"/>
      <c r="P560" s="1"/>
    </row>
    <row r="561" spans="2:16" x14ac:dyDescent="0.2">
      <c r="B561" s="1"/>
      <c r="M561" s="1"/>
      <c r="P561" s="1"/>
    </row>
    <row r="562" spans="2:16" x14ac:dyDescent="0.2">
      <c r="B562" s="1"/>
      <c r="M562" s="1"/>
      <c r="P562" s="1"/>
    </row>
    <row r="563" spans="2:16" x14ac:dyDescent="0.2">
      <c r="B563" s="1"/>
      <c r="M563" s="1"/>
      <c r="P563" s="1"/>
    </row>
    <row r="564" spans="2:16" x14ac:dyDescent="0.2">
      <c r="B564" s="1"/>
      <c r="M564" s="1"/>
      <c r="P564" s="1"/>
    </row>
    <row r="565" spans="2:16" x14ac:dyDescent="0.2">
      <c r="B565" s="1"/>
      <c r="M565" s="1"/>
      <c r="P565" s="1"/>
    </row>
    <row r="566" spans="2:16" x14ac:dyDescent="0.2">
      <c r="B566" s="1"/>
      <c r="M566" s="1"/>
      <c r="P566" s="1"/>
    </row>
    <row r="567" spans="2:16" x14ac:dyDescent="0.2">
      <c r="B567" s="1"/>
      <c r="M567" s="1"/>
      <c r="P567" s="1"/>
    </row>
    <row r="568" spans="2:16" x14ac:dyDescent="0.2">
      <c r="B568" s="1"/>
      <c r="M568" s="1"/>
      <c r="P568" s="1"/>
    </row>
    <row r="569" spans="2:16" x14ac:dyDescent="0.2">
      <c r="B569" s="1"/>
      <c r="M569" s="1"/>
      <c r="P569" s="1"/>
    </row>
    <row r="570" spans="2:16" x14ac:dyDescent="0.2">
      <c r="B570" s="1"/>
      <c r="M570" s="1"/>
      <c r="P570" s="1"/>
    </row>
    <row r="571" spans="2:16" x14ac:dyDescent="0.2">
      <c r="B571" s="1"/>
      <c r="M571" s="1"/>
      <c r="P571" s="1"/>
    </row>
    <row r="572" spans="2:16" x14ac:dyDescent="0.2">
      <c r="B572" s="1"/>
      <c r="M572" s="1"/>
      <c r="P572" s="1"/>
    </row>
    <row r="573" spans="2:16" x14ac:dyDescent="0.2">
      <c r="B573" s="1"/>
      <c r="M573" s="1"/>
      <c r="P573" s="1"/>
    </row>
    <row r="574" spans="2:16" x14ac:dyDescent="0.2">
      <c r="B574" s="1"/>
      <c r="M574" s="1"/>
      <c r="P574" s="1"/>
    </row>
    <row r="575" spans="2:16" x14ac:dyDescent="0.2">
      <c r="B575" s="1"/>
      <c r="M575" s="1"/>
      <c r="P575" s="1"/>
    </row>
    <row r="576" spans="2:16" x14ac:dyDescent="0.2">
      <c r="B576" s="1"/>
      <c r="M576" s="1"/>
      <c r="P576" s="1"/>
    </row>
    <row r="577" spans="2:16" x14ac:dyDescent="0.2">
      <c r="B577" s="1"/>
      <c r="M577" s="1"/>
      <c r="P577" s="1"/>
    </row>
    <row r="578" spans="2:16" x14ac:dyDescent="0.2">
      <c r="B578" s="1"/>
      <c r="M578" s="1"/>
      <c r="P578" s="1"/>
    </row>
    <row r="579" spans="2:16" x14ac:dyDescent="0.2">
      <c r="B579" s="1"/>
      <c r="M579" s="1"/>
      <c r="P579" s="1"/>
    </row>
    <row r="580" spans="2:16" x14ac:dyDescent="0.2">
      <c r="B580" s="1"/>
      <c r="M580" s="1"/>
      <c r="P580" s="1"/>
    </row>
    <row r="581" spans="2:16" x14ac:dyDescent="0.2">
      <c r="B581" s="1"/>
      <c r="M581" s="1"/>
      <c r="P581" s="1"/>
    </row>
    <row r="582" spans="2:16" x14ac:dyDescent="0.2">
      <c r="B582" s="1"/>
      <c r="M582" s="1"/>
      <c r="P582" s="1"/>
    </row>
    <row r="583" spans="2:16" x14ac:dyDescent="0.2">
      <c r="B583" s="1"/>
      <c r="M583" s="1"/>
      <c r="P583" s="1"/>
    </row>
    <row r="584" spans="2:16" x14ac:dyDescent="0.2">
      <c r="B584" s="1"/>
      <c r="M584" s="1"/>
      <c r="P584" s="1"/>
    </row>
    <row r="585" spans="2:16" x14ac:dyDescent="0.2">
      <c r="B585" s="1"/>
      <c r="M585" s="1"/>
      <c r="P585" s="1"/>
    </row>
    <row r="586" spans="2:16" x14ac:dyDescent="0.2">
      <c r="B586" s="1"/>
      <c r="M586" s="1"/>
      <c r="P586" s="1"/>
    </row>
    <row r="587" spans="2:16" x14ac:dyDescent="0.2">
      <c r="B587" s="1"/>
      <c r="M587" s="1"/>
      <c r="P587" s="1"/>
    </row>
    <row r="588" spans="2:16" x14ac:dyDescent="0.2">
      <c r="B588" s="1"/>
      <c r="M588" s="1"/>
      <c r="P588" s="1"/>
    </row>
    <row r="589" spans="2:16" x14ac:dyDescent="0.2">
      <c r="B589" s="1"/>
      <c r="M589" s="1"/>
      <c r="P589" s="1"/>
    </row>
    <row r="590" spans="2:16" x14ac:dyDescent="0.2">
      <c r="B590" s="1"/>
      <c r="M590" s="1"/>
      <c r="P590" s="1"/>
    </row>
    <row r="591" spans="2:16" x14ac:dyDescent="0.2">
      <c r="B591" s="1"/>
      <c r="M591" s="1"/>
      <c r="P591" s="1"/>
    </row>
    <row r="592" spans="2:16" x14ac:dyDescent="0.2">
      <c r="B592" s="1"/>
      <c r="M592" s="1"/>
      <c r="P592" s="1"/>
    </row>
    <row r="593" spans="2:16" x14ac:dyDescent="0.2">
      <c r="B593" s="1"/>
      <c r="M593" s="1"/>
      <c r="P593" s="1"/>
    </row>
    <row r="594" spans="2:16" x14ac:dyDescent="0.2">
      <c r="B594" s="1"/>
      <c r="M594" s="1"/>
      <c r="P594" s="1"/>
    </row>
    <row r="595" spans="2:16" x14ac:dyDescent="0.2">
      <c r="B595" s="1"/>
      <c r="M595" s="1"/>
      <c r="P595" s="1"/>
    </row>
    <row r="596" spans="2:16" x14ac:dyDescent="0.2">
      <c r="B596" s="1"/>
      <c r="M596" s="1"/>
      <c r="P596" s="1"/>
    </row>
    <row r="597" spans="2:16" x14ac:dyDescent="0.2">
      <c r="B597" s="1"/>
      <c r="M597" s="1"/>
      <c r="P597" s="1"/>
    </row>
    <row r="598" spans="2:16" x14ac:dyDescent="0.2">
      <c r="B598" s="1"/>
      <c r="M598" s="1"/>
      <c r="P598" s="1"/>
    </row>
    <row r="599" spans="2:16" x14ac:dyDescent="0.2">
      <c r="B599" s="1"/>
      <c r="M599" s="1"/>
      <c r="P599" s="1"/>
    </row>
    <row r="600" spans="2:16" x14ac:dyDescent="0.2">
      <c r="B600" s="1"/>
      <c r="M600" s="1"/>
      <c r="P600" s="1"/>
    </row>
    <row r="601" spans="2:16" x14ac:dyDescent="0.2">
      <c r="B601" s="1"/>
      <c r="M601" s="1"/>
      <c r="P601" s="1"/>
    </row>
    <row r="602" spans="2:16" x14ac:dyDescent="0.2">
      <c r="B602" s="1"/>
      <c r="M602" s="1"/>
      <c r="P602" s="1"/>
    </row>
    <row r="603" spans="2:16" x14ac:dyDescent="0.2">
      <c r="B603" s="1"/>
      <c r="M603" s="1"/>
      <c r="P603" s="1"/>
    </row>
    <row r="604" spans="2:16" x14ac:dyDescent="0.2">
      <c r="B604" s="1"/>
      <c r="M604" s="1"/>
      <c r="P604" s="1"/>
    </row>
    <row r="605" spans="2:16" x14ac:dyDescent="0.2">
      <c r="B605" s="1"/>
      <c r="M605" s="1"/>
      <c r="P605" s="1"/>
    </row>
    <row r="606" spans="2:16" x14ac:dyDescent="0.2">
      <c r="B606" s="1"/>
      <c r="M606" s="1"/>
      <c r="P606" s="1"/>
    </row>
    <row r="607" spans="2:16" x14ac:dyDescent="0.2">
      <c r="B607" s="1"/>
      <c r="M607" s="1"/>
      <c r="P607" s="1"/>
    </row>
    <row r="608" spans="2:16" x14ac:dyDescent="0.2">
      <c r="B608" s="1"/>
      <c r="M608" s="1"/>
      <c r="P608" s="1"/>
    </row>
    <row r="609" spans="2:16" x14ac:dyDescent="0.2">
      <c r="B609" s="1"/>
      <c r="M609" s="1"/>
      <c r="P609" s="1"/>
    </row>
    <row r="610" spans="2:16" x14ac:dyDescent="0.2">
      <c r="B610" s="1"/>
      <c r="M610" s="1"/>
      <c r="P610" s="1"/>
    </row>
    <row r="611" spans="2:16" x14ac:dyDescent="0.2">
      <c r="B611" s="1"/>
      <c r="M611" s="1"/>
      <c r="P611" s="1"/>
    </row>
    <row r="612" spans="2:16" x14ac:dyDescent="0.2">
      <c r="B612" s="1"/>
      <c r="M612" s="1"/>
      <c r="P612" s="1"/>
    </row>
  </sheetData>
  <protectedRanges>
    <protectedRange sqref="H58:I59" name="Rango1_1_2_2"/>
    <protectedRange sqref="F17:F18 F25" name="Rango4_5_2"/>
    <protectedRange sqref="B44" name="Rango1_12_1_2_1_1_2_1_1"/>
    <protectedRange sqref="B18" name="Rango1_4_1_2_1_1"/>
    <protectedRange sqref="B41" name="Rango4_3_1"/>
    <protectedRange sqref="D46" name="Rango4_16_1_2_1_1"/>
    <protectedRange sqref="B55:B56" name="Rango4_3_2"/>
    <protectedRange sqref="B85" name="Rango4_3_1_1"/>
    <protectedRange sqref="B76" name="Rango4_16_1_2_3"/>
    <protectedRange sqref="D84 D60 D116 D76 D120:D127 D112:D113" name="Rango4_16_1_2_1"/>
  </protectedRanges>
  <mergeCells count="4">
    <mergeCell ref="A3:P3"/>
    <mergeCell ref="A4:P4"/>
    <mergeCell ref="A5:P5"/>
    <mergeCell ref="A6:P6"/>
  </mergeCells>
  <phoneticPr fontId="0" type="noConversion"/>
  <conditionalFormatting sqref="B65 B61">
    <cfRule type="duplicateValues" dxfId="6" priority="13" stopIfTrue="1"/>
  </conditionalFormatting>
  <conditionalFormatting sqref="B68:B79">
    <cfRule type="duplicateValues" dxfId="5" priority="419" stopIfTrue="1"/>
  </conditionalFormatting>
  <conditionalFormatting sqref="B120:B121">
    <cfRule type="duplicateValues" dxfId="4" priority="5" stopIfTrue="1"/>
  </conditionalFormatting>
  <conditionalFormatting sqref="B128:B131 B118:B119 B90:B98 B86:B88 B81:B83 B54 B77:B79 B115 B100:B104 B61:B63 B59 B57">
    <cfRule type="duplicateValues" dxfId="3" priority="4" stopIfTrue="1"/>
  </conditionalFormatting>
  <conditionalFormatting sqref="B122:B127 B113 B53 B76 B84:B85 B89 B55:B56 B58 B60">
    <cfRule type="duplicateValues" dxfId="2" priority="3" stopIfTrue="1"/>
  </conditionalFormatting>
  <conditionalFormatting sqref="B120:B127 B113 B53 B76 B84:B85 B89 B55:B56 B58 B60">
    <cfRule type="duplicateValues" dxfId="1" priority="2" stopIfTrue="1"/>
  </conditionalFormatting>
  <conditionalFormatting sqref="B132">
    <cfRule type="duplicateValues" dxfId="0" priority="1" stopIfTrue="1"/>
  </conditionalFormatting>
  <dataValidations count="1">
    <dataValidation type="list" allowBlank="1" showInputMessage="1" showErrorMessage="1" sqref="H58:I59">
      <formula1>#REF!</formula1>
    </dataValidation>
  </dataValidations>
  <pageMargins left="0.37" right="0.15748031496062992" top="0.27559055118110237" bottom="0.62992125984251968" header="0.51181102362204722" footer="0.31496062992125984"/>
  <pageSetup paperSize="281" scale="51" firstPageNumber="0" fitToHeight="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4" sqref="C14"/>
    </sheetView>
  </sheetViews>
  <sheetFormatPr baseColWidth="10" defaultRowHeight="12.75" x14ac:dyDescent="0.2"/>
  <cols>
    <col min="1" max="1" width="6.140625" customWidth="1"/>
    <col min="2" max="2" width="25" customWidth="1"/>
    <col min="3" max="3" width="26.7109375" customWidth="1"/>
    <col min="4" max="4" width="16.140625" customWidth="1"/>
    <col min="5" max="5" width="16.85546875" customWidth="1"/>
    <col min="6" max="6" width="14" customWidth="1"/>
  </cols>
  <sheetData>
    <row r="1" spans="1:9" x14ac:dyDescent="0.2">
      <c r="A1" s="3"/>
      <c r="B1" s="4"/>
      <c r="C1" s="3"/>
      <c r="D1" s="28"/>
      <c r="E1" s="3"/>
      <c r="F1" s="3"/>
      <c r="G1" s="3"/>
      <c r="H1" s="3"/>
      <c r="I1" s="14"/>
    </row>
    <row r="2" spans="1:9" x14ac:dyDescent="0.2">
      <c r="A2" s="1"/>
      <c r="B2" s="4"/>
      <c r="C2" s="1"/>
      <c r="D2" s="1"/>
      <c r="E2" s="5"/>
      <c r="F2" s="1"/>
      <c r="G2" s="1"/>
      <c r="H2" s="1"/>
      <c r="I2" s="14"/>
    </row>
    <row r="3" spans="1:9" x14ac:dyDescent="0.2">
      <c r="A3" s="77" t="s">
        <v>0</v>
      </c>
      <c r="B3" s="77"/>
      <c r="C3" s="77"/>
      <c r="D3" s="77"/>
      <c r="E3" s="77"/>
      <c r="F3" s="77"/>
      <c r="G3" s="78"/>
      <c r="H3" s="78"/>
      <c r="I3" s="78"/>
    </row>
    <row r="4" spans="1:9" x14ac:dyDescent="0.2">
      <c r="A4" s="79" t="s">
        <v>1</v>
      </c>
      <c r="B4" s="79"/>
      <c r="C4" s="79"/>
      <c r="D4" s="79"/>
      <c r="E4" s="79"/>
      <c r="F4" s="79"/>
      <c r="G4" s="80"/>
      <c r="H4" s="80"/>
      <c r="I4" s="80"/>
    </row>
    <row r="5" spans="1:9" x14ac:dyDescent="0.2">
      <c r="A5" s="79" t="s">
        <v>171</v>
      </c>
      <c r="B5" s="79"/>
      <c r="C5" s="79"/>
      <c r="D5" s="79"/>
      <c r="E5" s="79"/>
      <c r="F5" s="79"/>
      <c r="G5" s="80"/>
      <c r="H5" s="80"/>
      <c r="I5" s="80"/>
    </row>
    <row r="6" spans="1:9" x14ac:dyDescent="0.2">
      <c r="A6" s="81" t="s">
        <v>173</v>
      </c>
      <c r="B6" s="79"/>
      <c r="C6" s="79"/>
      <c r="D6" s="79"/>
      <c r="E6" s="79"/>
      <c r="F6" s="79"/>
      <c r="G6" s="80"/>
      <c r="H6" s="80"/>
      <c r="I6" s="80"/>
    </row>
    <row r="7" spans="1:9" ht="13.5" thickBot="1" x14ac:dyDescent="0.25">
      <c r="A7" s="1"/>
      <c r="B7" s="4"/>
      <c r="C7" s="1"/>
      <c r="D7" s="1"/>
      <c r="E7" s="5"/>
      <c r="F7" s="1"/>
      <c r="G7" s="1"/>
      <c r="H7" s="1"/>
      <c r="I7" s="14"/>
    </row>
    <row r="8" spans="1:9" ht="26.25" thickBot="1" x14ac:dyDescent="0.25">
      <c r="A8" s="89" t="s">
        <v>2</v>
      </c>
      <c r="B8" s="90" t="s">
        <v>3</v>
      </c>
      <c r="C8" s="89" t="s">
        <v>245</v>
      </c>
      <c r="D8" s="89" t="s">
        <v>246</v>
      </c>
      <c r="E8" s="89" t="s">
        <v>247</v>
      </c>
      <c r="F8" s="91" t="s">
        <v>249</v>
      </c>
      <c r="G8" s="87" t="s">
        <v>250</v>
      </c>
      <c r="H8" s="87" t="s">
        <v>251</v>
      </c>
      <c r="I8" s="88" t="s">
        <v>253</v>
      </c>
    </row>
    <row r="9" spans="1:9" ht="51.75" customHeight="1" x14ac:dyDescent="0.2">
      <c r="A9" s="82">
        <v>1</v>
      </c>
      <c r="B9" s="83" t="s">
        <v>242</v>
      </c>
      <c r="C9" s="84" t="s">
        <v>243</v>
      </c>
      <c r="D9" s="83" t="s">
        <v>244</v>
      </c>
      <c r="E9" s="85" t="s">
        <v>248</v>
      </c>
      <c r="F9" s="32" t="s">
        <v>244</v>
      </c>
      <c r="G9" s="82" t="s">
        <v>248</v>
      </c>
      <c r="H9" s="82" t="s">
        <v>252</v>
      </c>
      <c r="I9" s="86">
        <v>189</v>
      </c>
    </row>
    <row r="10" spans="1:9" x14ac:dyDescent="0.2">
      <c r="A10" s="16"/>
      <c r="B10" s="30"/>
      <c r="C10" s="38"/>
      <c r="D10" s="30"/>
      <c r="E10" s="42"/>
      <c r="F10" s="32"/>
      <c r="G10" s="16"/>
      <c r="H10" s="16"/>
      <c r="I10" s="26"/>
    </row>
  </sheetData>
  <mergeCells count="4"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PERSONAL DESARROLLO 2019</vt:lpstr>
      <vt:lpstr>Subgrupo 18</vt:lpstr>
      <vt:lpstr>'PERSONAL DESARROLLO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Delegado RRHH</dc:creator>
  <cp:lastModifiedBy>aegonzalez</cp:lastModifiedBy>
  <cp:lastPrinted>2019-02-08T01:05:29Z</cp:lastPrinted>
  <dcterms:created xsi:type="dcterms:W3CDTF">2009-05-11T14:51:24Z</dcterms:created>
  <dcterms:modified xsi:type="dcterms:W3CDTF">2019-03-18T16:52:26Z</dcterms:modified>
</cp:coreProperties>
</file>