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s\Desktop\Archivos Sandy 2021\6 IPO 2021\8 IPO AGOSTO 2021\0 IPO ENTREGADA DE JULIO\UDAF\"/>
    </mc:Choice>
  </mc:AlternateContent>
  <bookViews>
    <workbookView xWindow="-120" yWindow="-120" windowWidth="29040" windowHeight="15840"/>
  </bookViews>
  <sheets>
    <sheet name="Articulo 10 . Númeral 14,18,19" sheetId="1" r:id="rId1"/>
  </sheets>
  <definedNames>
    <definedName name="_1Excel_BuiltIn_Print_Titles_1_1" localSheetId="0">#REF!</definedName>
    <definedName name="_1Excel_BuiltIn_Print_Titles_1_1">#REF!</definedName>
    <definedName name="_xlnm.Print_Area" localSheetId="0">'Articulo 10 . Númeral 14,18,19'!$A$2:$K$35</definedName>
    <definedName name="Excel_BuiltIn_Print_Titles_1" localSheetId="0">#REF!</definedName>
    <definedName name="Excel_BuiltIn_Print_Titles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0" i="1"/>
</calcChain>
</file>

<file path=xl/sharedStrings.xml><?xml version="1.0" encoding="utf-8"?>
<sst xmlns="http://schemas.openxmlformats.org/spreadsheetml/2006/main" count="194" uniqueCount="127">
  <si>
    <t>CONTRATOS DE ARRENDAMIENTO</t>
  </si>
  <si>
    <t>DIRECCIÓN GENERAL DE LAS ARTES</t>
  </si>
  <si>
    <t>Dependencia: Dirección General de las Artes.</t>
  </si>
  <si>
    <t>Responsable: Karla Barrientos</t>
  </si>
  <si>
    <t>NO.</t>
  </si>
  <si>
    <t xml:space="preserve">TIPO </t>
  </si>
  <si>
    <t>CARACTERISTICAS DEL BIEN O SERVICIO ADQUIRIDO</t>
  </si>
  <si>
    <t>MOTIVO DEL ARRENDAMIENTO Y USO</t>
  </si>
  <si>
    <t>DATOS GENERALES DEL ARRENDATARIO
Nombre/ NIT</t>
  </si>
  <si>
    <t xml:space="preserve">PLAZO DE CONTRATO </t>
  </si>
  <si>
    <t>VALOR TOTAL DEL CONTRATO</t>
  </si>
  <si>
    <t>MONTO MENSUAL</t>
  </si>
  <si>
    <t>MESES PAGADOS</t>
  </si>
  <si>
    <t>MONTO TOTAL</t>
  </si>
  <si>
    <t>OBSERVACIONES</t>
  </si>
  <si>
    <t>01/03/2021 al 31/12/2021</t>
  </si>
  <si>
    <t>TOTAL</t>
  </si>
  <si>
    <t>Inmueble</t>
  </si>
  <si>
    <t xml:space="preserve">6ta. Calle 4-17, Zona 1, Ciudad Capital de Guatemala; Finca 74555; Tipo Inmueble; Propietario:  Ana Beatríz Cruz Santos de Molina. </t>
  </si>
  <si>
    <t>DYC - Arrendamiento de bien inmueble para seis (06) Oficinas a cargo de la  Dirección General de las Artes</t>
  </si>
  <si>
    <t>INVERSIONES INMOBILIARIAS TIKAL, S.A. / 34274-2</t>
  </si>
  <si>
    <t>04/01/2021 al 31/05/2021</t>
  </si>
  <si>
    <t>3ra. ave. 2-12 zona 2 Municipio de Cobán del Departamento de Alta Verapaz</t>
  </si>
  <si>
    <t>Alfredo Gutiérrez Orellana, Nit: 736775</t>
  </si>
  <si>
    <t>01/02/2021 al 31/12/2021</t>
  </si>
  <si>
    <t>Cantón San José del Municipio de Santa Ana Huista del Departamento de Huehuetenango.</t>
  </si>
  <si>
    <t>Adolfo Faustino Ramírez Castillo, Nit: 12188182</t>
  </si>
  <si>
    <t xml:space="preserve"> 01/02/2021 al 31/12/2021</t>
  </si>
  <si>
    <t>1ra calle 2-050 zona 1 del Municipio de San Benito del Departamento de Petén</t>
  </si>
  <si>
    <t xml:space="preserve"> Rosalinda Amarilis Trujillo Baldizón de Colmenares, Nit: 19933258</t>
  </si>
  <si>
    <t>Cantón Rayos del Sol, 1era. ave. Estadio Opuesto 2-45 zona 2, del Municipio de Mazatenango, del Departamento de Suchitepéquez</t>
  </si>
  <si>
    <t>Zuddy Franz De León Ävila Nit: 701246</t>
  </si>
  <si>
    <t>1era. calle 4-31 zona 8 Frente al Estadio Caibil Balan, del Municipio y departamento de Huehuetenango</t>
  </si>
  <si>
    <t>Odilia Etelvina Morales Morales de Santos, Nit: 48312258</t>
  </si>
  <si>
    <t>Calle 8 a media cuadra de la Pila Municipal del Municipio de San Ildefonso Ixtahuacán, del Departamento de Huehuetenango</t>
  </si>
  <si>
    <t>Lenin Gundemaro Martínez López, Nit: 77834410</t>
  </si>
  <si>
    <t>Cantón Central del Municipio de San Antonio Huista, del Departamento de Huehuetenango</t>
  </si>
  <si>
    <t>Elder Miguel Morales Figueroa,  Nit: 65518805; en su representación Amaidi Luidilia Morales Figueroa</t>
  </si>
  <si>
    <t>9na. ave. 2da. calle Zona 2, Barrio El Calvario, Municipio y Departamento de Sololá</t>
  </si>
  <si>
    <t>Ingrid Zucelly Flores Mollinedo de Figueroa, Nit: 38468069</t>
  </si>
  <si>
    <t>Sector Sabana Chiquita, Municipio de santa Maria de Jesús del departamento de Sacatepequez</t>
  </si>
  <si>
    <t>Julio Cesar Mixtún Tij, Nit: 39125734</t>
  </si>
  <si>
    <t>Cantón Chujupén, municipio de Chichicastenango y departamento de Quiche</t>
  </si>
  <si>
    <t>Tomás Chitic Ren, Nit: 8103976</t>
  </si>
  <si>
    <t>9 Calle 17-27 zona 3, Barrio El Tamarindal del Municipio y Departamento de Zacapa</t>
  </si>
  <si>
    <t>Aura Leticia Vanegas Franco de Lucas, Nit 1744943k</t>
  </si>
  <si>
    <t>15/03/2021 al 31/12/2021</t>
  </si>
  <si>
    <t>4ta. Ave. 0-49 zona 5 Colona Alvarado del Municipio y Departamento de Huehuetenango.</t>
  </si>
  <si>
    <t>Juana Peruch Cogoux de Xiloj, 20016751</t>
  </si>
  <si>
    <t>16/03/2021 al 31/12/2021</t>
  </si>
  <si>
    <t>5ta. Calle 4-31 zona 1, del Municipio y departamento de Retalhuleu</t>
  </si>
  <si>
    <t>Nancy Roxana Reyes Castillo, 8414262</t>
  </si>
  <si>
    <t>2da. Calle 6-020 zona 1 del Municipio de Salama del Departamento de Baja Verapaz</t>
  </si>
  <si>
    <t>Juan Carlos Gómez Escobar, 9870172</t>
  </si>
  <si>
    <t>15/04/2021 al 31/12/2021</t>
  </si>
  <si>
    <t>paga mes actual</t>
  </si>
  <si>
    <t>3era. Calle 6-60 zona 2 del Municipio de Cobán del departamento de Alta Verapaz</t>
  </si>
  <si>
    <t>Cesar Donald Reynoso Reynoso Reynoso, 72864974</t>
  </si>
  <si>
    <t>Barrio El Golfo del Municipio de Guastatoya delDepartamento de El Progreso.</t>
  </si>
  <si>
    <t>Fredi Orlando Archila Orellana, 6162932</t>
  </si>
  <si>
    <t>2da. Calle Zona 2 Barrio Nueva Democracia  del Municipio de Asunción Mita del Departamento de Jutiapa.</t>
  </si>
  <si>
    <t>Cosuelo Palma Orellana de Saquil, 36636797</t>
  </si>
  <si>
    <t>Inmueble ubicado en la 3a. avenida 11-28, zona 1, con 2 servcios sanitarios y 3 puertas para accesar, en el 2do. nivel del edificio.</t>
  </si>
  <si>
    <t>Propiedad de Mauricio Lionel Guerra Berducido          NIT 390653-1</t>
  </si>
  <si>
    <t>02/01/2021                al                31/12/2021</t>
  </si>
  <si>
    <t>6ta. Calle 4-17, Zona 1, Edificio Tikal, Nivel 8, Oficina 810. Guatemala, Guatemala</t>
  </si>
  <si>
    <t>CNG-Uso para oficinas administrativas para el coro Nacional De Guatemala</t>
  </si>
  <si>
    <t>DEP - Arrendamiento de bien inmueble para resguardo y archivo de documentación oficial de la Dirección de Espectáculos Públicos.</t>
  </si>
  <si>
    <t>05/04/2021 al 31/12/2021</t>
  </si>
  <si>
    <t>Arrendamiento de Bodega ubicado en 6ta. Calle 4-17 zona 1 Oficina N-509</t>
  </si>
  <si>
    <t>Ana Beatriz Cruz Santos de Molina / Nit: 4588324-6</t>
  </si>
  <si>
    <t xml:space="preserve">ARRENDAMIENTO DE INMUEBLES </t>
  </si>
  <si>
    <t>PAGO CORRESPONDIENTE AL MES DE JULIO 2021</t>
  </si>
  <si>
    <t>Arrendamiento del bien inmueble para la Escuela Nacional de Marimba de San Antonio Huista</t>
  </si>
  <si>
    <t>Cantón Buena Vista, del Municipio de Santa Maria Ixhuatán, del Departamento de Santa Rosa</t>
  </si>
  <si>
    <t>Bairon Noe Figueroa Herrera, 17224030</t>
  </si>
  <si>
    <t>Primer Pago de Q 3,200.00 y 08 pagos de Q 5,100.00.</t>
  </si>
  <si>
    <t>0 Ave. 2-09 Zona 4 del Municipio de San Juan Comalapa, del Departamento de Chimaltenango.</t>
  </si>
  <si>
    <t>Glathis Yolanda Ovalle Salazar, 37819593</t>
  </si>
  <si>
    <t>Primer Pago de Q 2,397.00 y 08 pagos de Q 5,100.00.</t>
  </si>
  <si>
    <t>6 calle 4-71 zona 1 Edificio Tikal,  del Municipio de Guatemala y Departamento de Guatemala</t>
  </si>
  <si>
    <t>Ana Beatriz Cruz Santos de Molina, 342742</t>
  </si>
  <si>
    <t>16/06/2021 al 31/12/2021</t>
  </si>
  <si>
    <t>Primer Pago de Q 2,250.00 y 06 pagos de Q 4,500.00.</t>
  </si>
  <si>
    <t>1ra avenida 0-45 zona 6 Barrio Chipilapa  municipio y departamento Jalapa.</t>
  </si>
  <si>
    <t xml:space="preserve">Lissbeth Marlene Avila, 30664837 </t>
  </si>
  <si>
    <t>15/06/2021 al 31/12/2021</t>
  </si>
  <si>
    <t>Primer pago de Q 3,300 y 06 pagos de Q 4,950.00</t>
  </si>
  <si>
    <t>Q 2,711.93 / Q 3,322.11</t>
  </si>
  <si>
    <t>CREA Arrendamiento del Bien Inmueble para uso de Bodega para el resguardo de insumos, equipo de oficina y equipo de grabación a cargo del Departamento de Apoyo a la Creación Artistica</t>
  </si>
  <si>
    <t xml:space="preserve">Mes/ año: Agosto, 2021. </t>
  </si>
  <si>
    <t>Servicio de arrendamiento de 6 oficinas, 2 para el depto. financiero, 2 para archivo del despacho de la direccion, 1 para recursos humanos y 1 para el sindicato de artistas, a cargo de la dga, corresponde al mes de junio de 2021, segun contrato no mcd-dga-3-2021 y resolución no. vc-dga-03-2021.</t>
  </si>
  <si>
    <t>FA - Arrendamiento del Bien Inmueble para uso del Escuela Regional de Arte Alfredo Galvez Suárez</t>
  </si>
  <si>
    <t>PAGO CORRESPONDIENTE AL MES DE AGOSTO 2021</t>
  </si>
  <si>
    <t>FA -Arrendamiento de lbien inmueble para la Escuela Nacional de Marimba de Santa Ana Huista</t>
  </si>
  <si>
    <t>FA -Arrendamiento del bien inmueble para el Conservatorio Regional de Musica Noh Petén</t>
  </si>
  <si>
    <t>FA -Arrendamiento del bien inmueble para el Conservatorio Regional de Música Oxlajuj Kiej</t>
  </si>
  <si>
    <t>FA -Arrendamiento del bien inmueble para la Escuela Regional de Arte " Rafael Pereyra"</t>
  </si>
  <si>
    <t>FA - Arrendamiento del bien inmueble para la Escuela Nacional de Marimba de San Ildefonso Ixtahuacán</t>
  </si>
  <si>
    <t>FA - Arrendamiento del bien inmueble para la Escuela Regional de Arte " Basilio Eliseo de León Rosales"</t>
  </si>
  <si>
    <t xml:space="preserve">FA - Arrendamiento del bien inmueble para la Orquesta Juvenil de Santa María de Jesús </t>
  </si>
  <si>
    <t>FA - Arrendamiento del bien inmueble de la Escuela Regional de Arte "Ovidio Rodas Corzo"</t>
  </si>
  <si>
    <t>FA - Arrendamiento del bien inmueble de la Orquesta Juvenil de Zacapa</t>
  </si>
  <si>
    <t>Primer Pago     Q 2,600.00 y 9 pagos de Q 4,600.00</t>
  </si>
  <si>
    <t>FA - Arrendamiento del bien inmueble del Conservatorio Regional de Música " Gumercindo Palacios Flores"</t>
  </si>
  <si>
    <t>Primer Pago Q 3,292.00 y 9 pagos de Q 5,100.00</t>
  </si>
  <si>
    <t>FA - Arrendamiento del bien inmueble de la Escuela Regional de Arte "Lolo Beltrán"</t>
  </si>
  <si>
    <t>Primer Pago Q 2,993.00 y 9 pagos de Q 5,000.00</t>
  </si>
  <si>
    <t>FA - Arrendamiento del bien inmueble de la Orquesta Juvenil de Baja Verapaz</t>
  </si>
  <si>
    <t>Primer pago Q 3,200.00 y 08 pagos de Q 5,100.00</t>
  </si>
  <si>
    <t>FA - Arrendamiento del bien inmueble de la Orquesta Juvenil de Alta Verapaz</t>
  </si>
  <si>
    <t>FA - Arrendamiento del bien inmueble de la Orquesta Juvenil de El Progreso</t>
  </si>
  <si>
    <t>Primer Pago Q 2,600.00 y 09 pagos de Q 4,600.00</t>
  </si>
  <si>
    <t>FA - Arrendamiento del bien inmueble de la Orquesta Juvenil de Jutiapa</t>
  </si>
  <si>
    <t>FA- Arrendamiento del bien inmueble de la Orquesta Juvenil de Santa Rosa</t>
  </si>
  <si>
    <t>FA -Arrendamiento de la Escuela Elemental de Música " Rafael Avarez Ovalle".</t>
  </si>
  <si>
    <t>FA-Arrendamiento de 02 Bodegas para la Dirección de Formación Artística.</t>
  </si>
  <si>
    <t xml:space="preserve">FA- Arrendamiento de la Orquesta Juvenil de Jalapa </t>
  </si>
  <si>
    <t>BMYF- La bodega se utiliza para el almacenamiento y resguardo de vestuario, utilería, escenografía e instrumentos musciales que se usan en las presentaciones artísticas del Ballet Moderno y Folklórico de la Dirección General de las Artes del Ministerio de Cultura y Deportes.</t>
  </si>
  <si>
    <t>Se han realizado el pago correspondiente al mes de agosto  2021.</t>
  </si>
  <si>
    <t>Bodega ubicada en el primer nivel, Oficina No.105, Ala Norte con 48.72 Mts. Cuadrados del Edificio Tikal, 6ta. Calle 4-17, zona 1 Ciudad de Guatemala</t>
  </si>
  <si>
    <t>EC- Para Bodega que se utiliza para el resguardo y almacenamiento de los diversos libros que publica el departamento de Editorial Cultura de la Dirección General de las Artes.</t>
  </si>
  <si>
    <t>Q.35,567.95</t>
  </si>
  <si>
    <t>Q.3,233.45</t>
  </si>
  <si>
    <t>Se realiza el pago de arrendamiento a Inversiones Inmobiliarias Tikal, S.A. correspondiente al mes de agosto del presente año por un monto de Q3,233.45.</t>
  </si>
  <si>
    <t>Servicio de arrendamiento de bien inmueble para resguardo y archivo de documentación oficial de la Dirección de Espectáculos Públicos, según contrato Administrativo MCD-DGA-25-2021 y Resolución VC-DGA-052-2021 correspondiente al periodo del mes de agosto de 2021.</t>
  </si>
  <si>
    <t>Sexto pago correspondiente en el mes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</si>
</sst>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&quot;Q&quot;* #,##0.00_-;\-&quot;Q&quot;* #,##0.00_-;_-&quot;Q&quot;* &quot;-&quot;??_-;_-@"/>
    <numFmt numFmtId="166" formatCode="_-[$Q-100A]* #,##0.00_-;\-[$Q-100A]* #,##0.00_-;_-[$Q-100A]* &quot;-&quot;??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ndara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ndara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ndara"/>
      <family val="2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2"/>
      <color theme="1"/>
      <name val="Calibri"/>
      <family val="2"/>
      <scheme val="minor"/>
    </font>
    <font>
      <sz val="11"/>
      <name val="Candara"/>
      <family val="2"/>
    </font>
    <font>
      <sz val="10"/>
      <name val="Candara"/>
      <family val="2"/>
    </font>
    <font>
      <b/>
      <sz val="14"/>
      <name val="Candara"/>
      <family val="2"/>
    </font>
    <font>
      <sz val="11"/>
      <color theme="1"/>
      <name val="Candara"/>
      <family val="2"/>
    </font>
    <font>
      <sz val="11"/>
      <color rgb="FF000000"/>
      <name val="Candara"/>
      <family val="2"/>
    </font>
    <font>
      <sz val="10"/>
      <color rgb="FF000000"/>
      <name val="Arial"/>
      <family val="2"/>
    </font>
    <font>
      <sz val="10"/>
      <color rgb="FF000000"/>
      <name val="Candara"/>
      <family val="2"/>
    </font>
    <font>
      <sz val="10"/>
      <color rgb="FF000000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8" fontId="11" fillId="0" borderId="5" xfId="0" applyNumberFormat="1" applyFont="1" applyBorder="1" applyAlignment="1">
      <alignment horizontal="center" vertical="center" wrapText="1"/>
    </xf>
    <xf numFmtId="4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center" wrapText="1"/>
    </xf>
    <xf numFmtId="44" fontId="15" fillId="0" borderId="5" xfId="0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left" wrapText="1"/>
    </xf>
    <xf numFmtId="166" fontId="11" fillId="0" borderId="5" xfId="0" applyNumberFormat="1" applyFont="1" applyBorder="1" applyAlignment="1">
      <alignment horizontal="center"/>
    </xf>
    <xf numFmtId="44" fontId="11" fillId="0" borderId="5" xfId="3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 wrapText="1"/>
    </xf>
    <xf numFmtId="165" fontId="11" fillId="0" borderId="5" xfId="2" applyNumberFormat="1" applyFont="1" applyBorder="1" applyAlignment="1">
      <alignment horizontal="center" vertical="center" wrapText="1"/>
    </xf>
    <xf numFmtId="164" fontId="11" fillId="0" borderId="5" xfId="2" applyNumberFormat="1" applyFont="1" applyBorder="1" applyAlignment="1">
      <alignment horizontal="center" vertical="center" wrapText="1"/>
    </xf>
    <xf numFmtId="44" fontId="11" fillId="0" borderId="5" xfId="2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4" fontId="12" fillId="0" borderId="0" xfId="0" applyNumberFormat="1" applyFont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0" fontId="14" fillId="3" borderId="5" xfId="5" applyFont="1" applyFill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 wrapText="1"/>
    </xf>
    <xf numFmtId="165" fontId="11" fillId="0" borderId="5" xfId="5" applyNumberFormat="1" applyFont="1" applyBorder="1" applyAlignment="1">
      <alignment horizontal="center" vertical="center" wrapText="1"/>
    </xf>
    <xf numFmtId="166" fontId="11" fillId="0" borderId="5" xfId="5" applyNumberFormat="1" applyFont="1" applyBorder="1" applyAlignment="1">
      <alignment horizontal="center" vertical="center" wrapText="1"/>
    </xf>
    <xf numFmtId="164" fontId="11" fillId="0" borderId="5" xfId="5" applyNumberFormat="1" applyFont="1" applyBorder="1" applyAlignment="1">
      <alignment horizontal="center" vertical="center" wrapText="1"/>
    </xf>
    <xf numFmtId="44" fontId="11" fillId="0" borderId="5" xfId="6" applyFont="1" applyBorder="1" applyAlignment="1">
      <alignment horizontal="right" vertical="center"/>
    </xf>
    <xf numFmtId="0" fontId="11" fillId="0" borderId="5" xfId="5" applyFont="1" applyBorder="1" applyAlignment="1">
      <alignment wrapText="1"/>
    </xf>
    <xf numFmtId="0" fontId="11" fillId="0" borderId="5" xfId="5" applyFont="1" applyBorder="1" applyAlignment="1">
      <alignment horizontal="left" wrapText="1"/>
    </xf>
    <xf numFmtId="0" fontId="14" fillId="0" borderId="5" xfId="5" applyFont="1" applyBorder="1" applyAlignment="1">
      <alignment wrapText="1"/>
    </xf>
    <xf numFmtId="0" fontId="11" fillId="0" borderId="5" xfId="5" applyFont="1" applyFill="1" applyBorder="1" applyAlignment="1">
      <alignment wrapText="1"/>
    </xf>
    <xf numFmtId="166" fontId="11" fillId="0" borderId="5" xfId="5" applyNumberFormat="1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left" vertical="justify" wrapText="1"/>
    </xf>
    <xf numFmtId="44" fontId="11" fillId="0" borderId="5" xfId="6" quotePrefix="1" applyFont="1" applyFill="1" applyBorder="1" applyAlignment="1">
      <alignment horizontal="right" vertical="center"/>
    </xf>
    <xf numFmtId="0" fontId="15" fillId="0" borderId="5" xfId="5" applyFont="1" applyBorder="1" applyAlignment="1">
      <alignment wrapText="1"/>
    </xf>
    <xf numFmtId="166" fontId="15" fillId="0" borderId="5" xfId="5" applyNumberFormat="1" applyFont="1" applyBorder="1" applyAlignment="1"/>
    <xf numFmtId="44" fontId="15" fillId="0" borderId="5" xfId="6" quotePrefix="1" applyFont="1" applyBorder="1" applyAlignment="1">
      <alignment horizontal="right"/>
    </xf>
    <xf numFmtId="44" fontId="15" fillId="0" borderId="5" xfId="1" quotePrefix="1" applyNumberFormat="1" applyFont="1" applyFill="1" applyBorder="1" applyAlignment="1">
      <alignment horizontal="right"/>
    </xf>
    <xf numFmtId="0" fontId="11" fillId="0" borderId="5" xfId="5" applyFont="1" applyFill="1" applyBorder="1" applyAlignment="1">
      <alignment horizontal="center" vertical="center"/>
    </xf>
    <xf numFmtId="44" fontId="15" fillId="0" borderId="5" xfId="6" quotePrefix="1" applyFont="1" applyBorder="1" applyAlignment="1"/>
    <xf numFmtId="0" fontId="15" fillId="0" borderId="5" xfId="5" applyFont="1" applyBorder="1" applyAlignment="1">
      <alignment horizontal="center" wrapText="1"/>
    </xf>
    <xf numFmtId="44" fontId="15" fillId="0" borderId="5" xfId="6" applyFont="1" applyBorder="1" applyAlignment="1"/>
    <xf numFmtId="44" fontId="11" fillId="0" borderId="5" xfId="7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4" fontId="11" fillId="0" borderId="5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44" fontId="11" fillId="0" borderId="5" xfId="2" applyNumberFormat="1" applyFont="1" applyFill="1" applyBorder="1" applyAlignment="1">
      <alignment horizontal="right" vertical="center"/>
    </xf>
    <xf numFmtId="0" fontId="19" fillId="0" borderId="9" xfId="8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center" vertical="center"/>
    </xf>
    <xf numFmtId="8" fontId="13" fillId="0" borderId="7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vertical="center" wrapText="1"/>
    </xf>
  </cellXfs>
  <cellStyles count="9">
    <cellStyle name="Moneda" xfId="1" builtinId="4"/>
    <cellStyle name="Moneda 2" xfId="3"/>
    <cellStyle name="Moneda 4" xfId="4"/>
    <cellStyle name="Moneda 5" xfId="6"/>
    <cellStyle name="Moneda 8" xfId="7"/>
    <cellStyle name="Normal" xfId="0" builtinId="0"/>
    <cellStyle name="Normal 2" xfId="2"/>
    <cellStyle name="Normal 3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9"/>
  <sheetViews>
    <sheetView tabSelected="1" zoomScaleNormal="100" zoomScaleSheetLayoutView="90" workbookViewId="0">
      <selection activeCell="K38" sqref="A1:K38"/>
    </sheetView>
  </sheetViews>
  <sheetFormatPr baseColWidth="10" defaultColWidth="11.5703125" defaultRowHeight="15" x14ac:dyDescent="0.25"/>
  <cols>
    <col min="1" max="1" width="6.28515625" style="29" customWidth="1"/>
    <col min="2" max="2" width="13.5703125" style="30" customWidth="1"/>
    <col min="3" max="3" width="35.28515625" style="30" customWidth="1"/>
    <col min="4" max="4" width="46.28515625" style="31" customWidth="1"/>
    <col min="5" max="5" width="43.7109375" style="30" customWidth="1"/>
    <col min="6" max="6" width="19.5703125" style="30" customWidth="1"/>
    <col min="7" max="7" width="18.5703125" style="30" customWidth="1"/>
    <col min="8" max="8" width="16" style="30" customWidth="1"/>
    <col min="9" max="9" width="12" style="34" customWidth="1"/>
    <col min="10" max="10" width="18" style="30" customWidth="1"/>
    <col min="11" max="11" width="45.140625" style="30" customWidth="1"/>
  </cols>
  <sheetData>
    <row r="1" spans="1:11" s="2" customFormat="1" ht="21.75" customHeight="1" x14ac:dyDescent="0.2">
      <c r="A1" s="1"/>
      <c r="E1" s="3"/>
      <c r="F1" s="3"/>
      <c r="G1" s="4"/>
      <c r="H1" s="3"/>
      <c r="I1" s="3"/>
      <c r="J1" s="3"/>
      <c r="K1" s="3"/>
    </row>
    <row r="2" spans="1:11" s="5" customFormat="1" ht="20.100000000000001" customHeight="1" x14ac:dyDescent="0.2">
      <c r="A2" s="1" t="s">
        <v>0</v>
      </c>
      <c r="E2" s="6"/>
      <c r="F2" s="6"/>
      <c r="G2" s="7"/>
      <c r="H2" s="6"/>
      <c r="I2" s="6"/>
      <c r="J2" s="6"/>
      <c r="K2" s="6"/>
    </row>
    <row r="3" spans="1:11" s="8" customFormat="1" ht="20.100000000000001" customHeight="1" x14ac:dyDescent="0.2">
      <c r="A3" s="1" t="s">
        <v>1</v>
      </c>
      <c r="E3" s="9"/>
      <c r="F3" s="10"/>
      <c r="G3" s="11"/>
      <c r="H3" s="9"/>
      <c r="I3" s="10"/>
      <c r="J3" s="10"/>
      <c r="K3" s="10"/>
    </row>
    <row r="4" spans="1:11" s="13" customFormat="1" ht="15.95" customHeight="1" x14ac:dyDescent="0.2">
      <c r="A4" s="12" t="s">
        <v>2</v>
      </c>
      <c r="E4" s="12"/>
      <c r="F4" s="14"/>
      <c r="G4" s="15"/>
      <c r="H4" s="14"/>
      <c r="I4" s="14"/>
      <c r="J4" s="14"/>
      <c r="K4" s="14"/>
    </row>
    <row r="5" spans="1:11" s="13" customFormat="1" ht="15.95" customHeight="1" x14ac:dyDescent="0.25">
      <c r="A5" s="16" t="s">
        <v>3</v>
      </c>
      <c r="E5" s="94" t="s">
        <v>71</v>
      </c>
      <c r="F5" s="94"/>
      <c r="G5" s="94"/>
      <c r="H5" s="14"/>
      <c r="I5" s="14"/>
      <c r="J5" s="14"/>
      <c r="K5" s="14"/>
    </row>
    <row r="6" spans="1:11" s="18" customFormat="1" ht="15.95" customHeight="1" x14ac:dyDescent="0.2">
      <c r="A6" s="17" t="s">
        <v>90</v>
      </c>
      <c r="E6" s="17"/>
      <c r="F6" s="19"/>
      <c r="G6" s="17"/>
      <c r="H6" s="20"/>
      <c r="I6" s="19"/>
      <c r="J6" s="19"/>
      <c r="K6" s="19"/>
    </row>
    <row r="7" spans="1:11" s="18" customFormat="1" ht="15.95" customHeight="1" thickBot="1" x14ac:dyDescent="0.25">
      <c r="A7" s="21"/>
      <c r="B7" s="17"/>
      <c r="C7" s="17"/>
      <c r="D7" s="12"/>
      <c r="E7" s="19"/>
      <c r="F7" s="19"/>
      <c r="G7" s="17"/>
      <c r="H7" s="19"/>
      <c r="I7" s="19"/>
      <c r="J7" s="19"/>
      <c r="K7" s="19"/>
    </row>
    <row r="8" spans="1:11" ht="52.5" customHeight="1" thickBot="1" x14ac:dyDescent="0.25">
      <c r="A8" s="36" t="s">
        <v>4</v>
      </c>
      <c r="B8" s="22" t="s">
        <v>5</v>
      </c>
      <c r="C8" s="23" t="s">
        <v>6</v>
      </c>
      <c r="D8" s="23" t="s">
        <v>7</v>
      </c>
      <c r="E8" s="24" t="s">
        <v>8</v>
      </c>
      <c r="F8" s="25" t="s">
        <v>9</v>
      </c>
      <c r="G8" s="26" t="s">
        <v>10</v>
      </c>
      <c r="H8" s="25" t="s">
        <v>11</v>
      </c>
      <c r="I8" s="25" t="s">
        <v>12</v>
      </c>
      <c r="J8" s="26" t="s">
        <v>13</v>
      </c>
      <c r="K8" s="26" t="s">
        <v>14</v>
      </c>
    </row>
    <row r="9" spans="1:11" s="28" customFormat="1" ht="108.75" customHeight="1" x14ac:dyDescent="0.2">
      <c r="A9" s="56">
        <v>1</v>
      </c>
      <c r="B9" s="56" t="s">
        <v>17</v>
      </c>
      <c r="C9" s="56" t="s">
        <v>18</v>
      </c>
      <c r="D9" s="56" t="s">
        <v>19</v>
      </c>
      <c r="E9" s="56" t="s">
        <v>20</v>
      </c>
      <c r="F9" s="57" t="s">
        <v>21</v>
      </c>
      <c r="G9" s="58">
        <v>58790</v>
      </c>
      <c r="H9" s="59">
        <v>11758</v>
      </c>
      <c r="I9" s="57">
        <v>1</v>
      </c>
      <c r="J9" s="60">
        <v>14008</v>
      </c>
      <c r="K9" s="56" t="s">
        <v>91</v>
      </c>
    </row>
    <row r="10" spans="1:11" ht="45" x14ac:dyDescent="0.2">
      <c r="A10" s="61">
        <f>+A9+1</f>
        <v>2</v>
      </c>
      <c r="B10" s="62" t="s">
        <v>17</v>
      </c>
      <c r="C10" s="63" t="s">
        <v>22</v>
      </c>
      <c r="D10" s="63" t="s">
        <v>92</v>
      </c>
      <c r="E10" s="63" t="s">
        <v>23</v>
      </c>
      <c r="F10" s="64" t="s">
        <v>24</v>
      </c>
      <c r="G10" s="65">
        <v>55198</v>
      </c>
      <c r="H10" s="66">
        <v>5018</v>
      </c>
      <c r="I10" s="57">
        <v>1</v>
      </c>
      <c r="J10" s="67">
        <v>5018</v>
      </c>
      <c r="K10" s="63" t="s">
        <v>93</v>
      </c>
    </row>
    <row r="11" spans="1:11" ht="45" x14ac:dyDescent="0.25">
      <c r="A11" s="61">
        <f t="shared" ref="A11:A35" si="0">+A10+1</f>
        <v>3</v>
      </c>
      <c r="B11" s="62" t="s">
        <v>17</v>
      </c>
      <c r="C11" s="68" t="s">
        <v>25</v>
      </c>
      <c r="D11" s="68" t="s">
        <v>94</v>
      </c>
      <c r="E11" s="68" t="s">
        <v>26</v>
      </c>
      <c r="F11" s="68" t="s">
        <v>27</v>
      </c>
      <c r="G11" s="65">
        <v>41998</v>
      </c>
      <c r="H11" s="66">
        <v>3818</v>
      </c>
      <c r="I11" s="57">
        <v>1</v>
      </c>
      <c r="J11" s="67">
        <v>3818</v>
      </c>
      <c r="K11" s="63" t="s">
        <v>93</v>
      </c>
    </row>
    <row r="12" spans="1:11" ht="45" x14ac:dyDescent="0.25">
      <c r="A12" s="61">
        <f t="shared" si="0"/>
        <v>4</v>
      </c>
      <c r="B12" s="62" t="s">
        <v>17</v>
      </c>
      <c r="C12" s="69" t="s">
        <v>28</v>
      </c>
      <c r="D12" s="68" t="s">
        <v>95</v>
      </c>
      <c r="E12" s="68" t="s">
        <v>29</v>
      </c>
      <c r="F12" s="68" t="s">
        <v>27</v>
      </c>
      <c r="G12" s="65">
        <v>59994</v>
      </c>
      <c r="H12" s="66">
        <v>5454</v>
      </c>
      <c r="I12" s="57">
        <v>1</v>
      </c>
      <c r="J12" s="67">
        <v>5454</v>
      </c>
      <c r="K12" s="63" t="s">
        <v>93</v>
      </c>
    </row>
    <row r="13" spans="1:11" ht="60" x14ac:dyDescent="0.25">
      <c r="A13" s="61">
        <f t="shared" si="0"/>
        <v>5</v>
      </c>
      <c r="B13" s="62" t="s">
        <v>17</v>
      </c>
      <c r="C13" s="68" t="s">
        <v>30</v>
      </c>
      <c r="D13" s="68" t="s">
        <v>96</v>
      </c>
      <c r="E13" s="68" t="s">
        <v>31</v>
      </c>
      <c r="F13" s="68" t="s">
        <v>27</v>
      </c>
      <c r="G13" s="65">
        <v>57596</v>
      </c>
      <c r="H13" s="66">
        <v>5236</v>
      </c>
      <c r="I13" s="57">
        <v>1</v>
      </c>
      <c r="J13" s="67">
        <v>5236</v>
      </c>
      <c r="K13" s="63" t="s">
        <v>93</v>
      </c>
    </row>
    <row r="14" spans="1:11" ht="45" x14ac:dyDescent="0.25">
      <c r="A14" s="61">
        <f t="shared" si="0"/>
        <v>6</v>
      </c>
      <c r="B14" s="62" t="s">
        <v>17</v>
      </c>
      <c r="C14" s="68" t="s">
        <v>32</v>
      </c>
      <c r="D14" s="68" t="s">
        <v>97</v>
      </c>
      <c r="E14" s="68" t="s">
        <v>33</v>
      </c>
      <c r="F14" s="68" t="s">
        <v>27</v>
      </c>
      <c r="G14" s="65">
        <v>47993</v>
      </c>
      <c r="H14" s="66">
        <v>4363</v>
      </c>
      <c r="I14" s="57">
        <v>1</v>
      </c>
      <c r="J14" s="67">
        <v>4363</v>
      </c>
      <c r="K14" s="63" t="s">
        <v>93</v>
      </c>
    </row>
    <row r="15" spans="1:11" ht="60" x14ac:dyDescent="0.25">
      <c r="A15" s="61">
        <f t="shared" si="0"/>
        <v>7</v>
      </c>
      <c r="B15" s="62" t="s">
        <v>17</v>
      </c>
      <c r="C15" s="68" t="s">
        <v>34</v>
      </c>
      <c r="D15" s="68" t="s">
        <v>98</v>
      </c>
      <c r="E15" s="68" t="s">
        <v>35</v>
      </c>
      <c r="F15" s="68" t="s">
        <v>27</v>
      </c>
      <c r="G15" s="65">
        <v>47993</v>
      </c>
      <c r="H15" s="66">
        <v>4363</v>
      </c>
      <c r="I15" s="57">
        <v>1</v>
      </c>
      <c r="J15" s="67">
        <v>4363</v>
      </c>
      <c r="K15" s="63" t="s">
        <v>93</v>
      </c>
    </row>
    <row r="16" spans="1:11" ht="45" x14ac:dyDescent="0.25">
      <c r="A16" s="61">
        <f t="shared" si="0"/>
        <v>8</v>
      </c>
      <c r="B16" s="62" t="s">
        <v>17</v>
      </c>
      <c r="C16" s="68" t="s">
        <v>36</v>
      </c>
      <c r="D16" s="68" t="s">
        <v>73</v>
      </c>
      <c r="E16" s="68" t="s">
        <v>37</v>
      </c>
      <c r="F16" s="68" t="s">
        <v>27</v>
      </c>
      <c r="G16" s="65">
        <v>39600</v>
      </c>
      <c r="H16" s="66">
        <v>3600</v>
      </c>
      <c r="I16" s="57">
        <v>1</v>
      </c>
      <c r="J16" s="67">
        <v>3600</v>
      </c>
      <c r="K16" s="63" t="s">
        <v>93</v>
      </c>
    </row>
    <row r="17" spans="1:26" ht="45" x14ac:dyDescent="0.25">
      <c r="A17" s="61">
        <f t="shared" si="0"/>
        <v>9</v>
      </c>
      <c r="B17" s="62" t="s">
        <v>17</v>
      </c>
      <c r="C17" s="68" t="s">
        <v>38</v>
      </c>
      <c r="D17" s="68" t="s">
        <v>99</v>
      </c>
      <c r="E17" s="68" t="s">
        <v>39</v>
      </c>
      <c r="F17" s="68" t="s">
        <v>27</v>
      </c>
      <c r="G17" s="65">
        <v>56991</v>
      </c>
      <c r="H17" s="66">
        <v>5181</v>
      </c>
      <c r="I17" s="57">
        <v>1</v>
      </c>
      <c r="J17" s="67">
        <v>5181</v>
      </c>
      <c r="K17" s="63" t="s">
        <v>93</v>
      </c>
    </row>
    <row r="18" spans="1:26" ht="45" x14ac:dyDescent="0.25">
      <c r="A18" s="61">
        <f t="shared" si="0"/>
        <v>10</v>
      </c>
      <c r="B18" s="62" t="s">
        <v>17</v>
      </c>
      <c r="C18" s="68" t="s">
        <v>40</v>
      </c>
      <c r="D18" s="68" t="s">
        <v>100</v>
      </c>
      <c r="E18" s="68" t="s">
        <v>41</v>
      </c>
      <c r="F18" s="68" t="s">
        <v>27</v>
      </c>
      <c r="G18" s="65">
        <v>38500</v>
      </c>
      <c r="H18" s="66">
        <v>3500</v>
      </c>
      <c r="I18" s="57">
        <v>1</v>
      </c>
      <c r="J18" s="67">
        <v>3500</v>
      </c>
      <c r="K18" s="63" t="s">
        <v>93</v>
      </c>
    </row>
    <row r="19" spans="1:26" ht="45" x14ac:dyDescent="0.25">
      <c r="A19" s="61">
        <f t="shared" si="0"/>
        <v>11</v>
      </c>
      <c r="B19" s="62" t="s">
        <v>17</v>
      </c>
      <c r="C19" s="68" t="s">
        <v>42</v>
      </c>
      <c r="D19" s="68" t="s">
        <v>101</v>
      </c>
      <c r="E19" s="68" t="s">
        <v>43</v>
      </c>
      <c r="F19" s="68" t="s">
        <v>27</v>
      </c>
      <c r="G19" s="65">
        <v>41998</v>
      </c>
      <c r="H19" s="66">
        <v>3818</v>
      </c>
      <c r="I19" s="57">
        <v>1</v>
      </c>
      <c r="J19" s="67">
        <v>3818</v>
      </c>
      <c r="K19" s="63" t="s">
        <v>93</v>
      </c>
    </row>
    <row r="20" spans="1:26" ht="43.5" customHeight="1" x14ac:dyDescent="0.25">
      <c r="A20" s="61">
        <f t="shared" si="0"/>
        <v>12</v>
      </c>
      <c r="B20" s="62" t="s">
        <v>17</v>
      </c>
      <c r="C20" s="70" t="s">
        <v>44</v>
      </c>
      <c r="D20" s="68" t="s">
        <v>102</v>
      </c>
      <c r="E20" s="70" t="s">
        <v>45</v>
      </c>
      <c r="F20" s="71" t="s">
        <v>46</v>
      </c>
      <c r="G20" s="72">
        <v>44000</v>
      </c>
      <c r="H20" s="73" t="s">
        <v>103</v>
      </c>
      <c r="I20" s="57">
        <v>1</v>
      </c>
      <c r="J20" s="74">
        <v>4600</v>
      </c>
      <c r="K20" s="63" t="s">
        <v>93</v>
      </c>
      <c r="L20" s="95"/>
      <c r="M20" s="96"/>
    </row>
    <row r="21" spans="1:26" s="30" customFormat="1" ht="33.75" customHeight="1" x14ac:dyDescent="0.25">
      <c r="A21" s="61">
        <f t="shared" si="0"/>
        <v>13</v>
      </c>
      <c r="B21" s="62" t="s">
        <v>17</v>
      </c>
      <c r="C21" s="70" t="s">
        <v>47</v>
      </c>
      <c r="D21" s="68" t="s">
        <v>104</v>
      </c>
      <c r="E21" s="70" t="s">
        <v>48</v>
      </c>
      <c r="F21" s="71" t="s">
        <v>49</v>
      </c>
      <c r="G21" s="72">
        <v>49192</v>
      </c>
      <c r="H21" s="73" t="s">
        <v>105</v>
      </c>
      <c r="I21" s="57">
        <v>1</v>
      </c>
      <c r="J21" s="74">
        <v>5100</v>
      </c>
      <c r="K21" s="63" t="s">
        <v>93</v>
      </c>
    </row>
    <row r="22" spans="1:26" s="28" customFormat="1" ht="32.25" customHeight="1" x14ac:dyDescent="0.25">
      <c r="A22" s="61">
        <f t="shared" si="0"/>
        <v>14</v>
      </c>
      <c r="B22" s="62" t="s">
        <v>17</v>
      </c>
      <c r="C22" s="70" t="s">
        <v>50</v>
      </c>
      <c r="D22" s="68" t="s">
        <v>106</v>
      </c>
      <c r="E22" s="70" t="s">
        <v>51</v>
      </c>
      <c r="F22" s="71" t="s">
        <v>46</v>
      </c>
      <c r="G22" s="72">
        <v>47993</v>
      </c>
      <c r="H22" s="73" t="s">
        <v>107</v>
      </c>
      <c r="I22" s="57">
        <v>1</v>
      </c>
      <c r="J22" s="74">
        <v>5000</v>
      </c>
      <c r="K22" s="63" t="s">
        <v>93</v>
      </c>
    </row>
    <row r="23" spans="1:26" s="30" customFormat="1" ht="49.5" customHeight="1" x14ac:dyDescent="0.25">
      <c r="A23" s="61">
        <f t="shared" si="0"/>
        <v>15</v>
      </c>
      <c r="B23" s="62" t="s">
        <v>17</v>
      </c>
      <c r="C23" s="70" t="s">
        <v>52</v>
      </c>
      <c r="D23" s="75" t="s">
        <v>108</v>
      </c>
      <c r="E23" s="70" t="s">
        <v>53</v>
      </c>
      <c r="F23" s="75" t="s">
        <v>54</v>
      </c>
      <c r="G23" s="76">
        <v>44000</v>
      </c>
      <c r="H23" s="75" t="s">
        <v>109</v>
      </c>
      <c r="I23" s="57">
        <v>1</v>
      </c>
      <c r="J23" s="77">
        <v>5100</v>
      </c>
      <c r="K23" s="63" t="s">
        <v>93</v>
      </c>
      <c r="L23" s="32"/>
      <c r="M23" s="32" t="s">
        <v>55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4" customFormat="1" ht="46.5" customHeight="1" x14ac:dyDescent="0.25">
      <c r="A24" s="61">
        <f t="shared" si="0"/>
        <v>16</v>
      </c>
      <c r="B24" s="62" t="s">
        <v>17</v>
      </c>
      <c r="C24" s="70" t="s">
        <v>56</v>
      </c>
      <c r="D24" s="75" t="s">
        <v>110</v>
      </c>
      <c r="E24" s="70" t="s">
        <v>57</v>
      </c>
      <c r="F24" s="75" t="s">
        <v>54</v>
      </c>
      <c r="G24" s="76">
        <v>44000</v>
      </c>
      <c r="H24" s="75" t="s">
        <v>109</v>
      </c>
      <c r="I24" s="57">
        <v>1</v>
      </c>
      <c r="J24" s="77">
        <v>5100</v>
      </c>
      <c r="K24" s="63" t="s">
        <v>93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60" x14ac:dyDescent="0.25">
      <c r="A25" s="61">
        <f t="shared" si="0"/>
        <v>17</v>
      </c>
      <c r="B25" s="62" t="s">
        <v>17</v>
      </c>
      <c r="C25" s="70" t="s">
        <v>58</v>
      </c>
      <c r="D25" s="75" t="s">
        <v>111</v>
      </c>
      <c r="E25" s="70" t="s">
        <v>59</v>
      </c>
      <c r="F25" s="75" t="s">
        <v>46</v>
      </c>
      <c r="G25" s="76">
        <v>44000</v>
      </c>
      <c r="H25" s="75" t="s">
        <v>112</v>
      </c>
      <c r="I25" s="57">
        <v>1</v>
      </c>
      <c r="J25" s="77">
        <v>4600</v>
      </c>
      <c r="K25" s="63" t="s">
        <v>93</v>
      </c>
    </row>
    <row r="26" spans="1:26" ht="51.75" customHeight="1" x14ac:dyDescent="0.25">
      <c r="A26" s="61">
        <f t="shared" si="0"/>
        <v>18</v>
      </c>
      <c r="B26" s="40" t="s">
        <v>17</v>
      </c>
      <c r="C26" s="41" t="s">
        <v>60</v>
      </c>
      <c r="D26" s="44" t="s">
        <v>113</v>
      </c>
      <c r="E26" s="41" t="s">
        <v>61</v>
      </c>
      <c r="F26" s="42" t="s">
        <v>46</v>
      </c>
      <c r="G26" s="45">
        <v>38500</v>
      </c>
      <c r="H26" s="43">
        <v>4000</v>
      </c>
      <c r="I26" s="57">
        <v>1</v>
      </c>
      <c r="J26" s="78">
        <v>4000</v>
      </c>
      <c r="K26" s="37" t="s">
        <v>72</v>
      </c>
    </row>
    <row r="27" spans="1:26" ht="76.5" customHeight="1" x14ac:dyDescent="0.25">
      <c r="A27" s="61">
        <f t="shared" si="0"/>
        <v>19</v>
      </c>
      <c r="B27" s="79" t="s">
        <v>17</v>
      </c>
      <c r="C27" s="70" t="s">
        <v>74</v>
      </c>
      <c r="D27" s="75" t="s">
        <v>114</v>
      </c>
      <c r="E27" s="70" t="s">
        <v>75</v>
      </c>
      <c r="F27" s="75" t="s">
        <v>54</v>
      </c>
      <c r="G27" s="76">
        <v>44000</v>
      </c>
      <c r="H27" s="75" t="s">
        <v>76</v>
      </c>
      <c r="I27" s="57">
        <v>1</v>
      </c>
      <c r="J27" s="80">
        <v>5100</v>
      </c>
      <c r="K27" s="75" t="s">
        <v>93</v>
      </c>
    </row>
    <row r="28" spans="1:26" ht="60.75" customHeight="1" x14ac:dyDescent="0.25">
      <c r="A28" s="61">
        <f t="shared" si="0"/>
        <v>20</v>
      </c>
      <c r="B28" s="79" t="s">
        <v>17</v>
      </c>
      <c r="C28" s="70" t="s">
        <v>77</v>
      </c>
      <c r="D28" s="75" t="s">
        <v>115</v>
      </c>
      <c r="E28" s="70" t="s">
        <v>78</v>
      </c>
      <c r="F28" s="75" t="s">
        <v>54</v>
      </c>
      <c r="G28" s="76">
        <v>44197</v>
      </c>
      <c r="H28" s="75" t="s">
        <v>79</v>
      </c>
      <c r="I28" s="57">
        <v>1</v>
      </c>
      <c r="J28" s="80">
        <v>5100</v>
      </c>
      <c r="K28" s="75" t="s">
        <v>93</v>
      </c>
    </row>
    <row r="29" spans="1:26" ht="78.75" customHeight="1" x14ac:dyDescent="0.25">
      <c r="A29" s="61">
        <f t="shared" si="0"/>
        <v>21</v>
      </c>
      <c r="B29" s="79" t="s">
        <v>17</v>
      </c>
      <c r="C29" s="70" t="s">
        <v>80</v>
      </c>
      <c r="D29" s="75" t="s">
        <v>116</v>
      </c>
      <c r="E29" s="70" t="s">
        <v>81</v>
      </c>
      <c r="F29" s="75" t="s">
        <v>82</v>
      </c>
      <c r="G29" s="76">
        <v>29250</v>
      </c>
      <c r="H29" s="75" t="s">
        <v>83</v>
      </c>
      <c r="I29" s="57">
        <v>1</v>
      </c>
      <c r="J29" s="80">
        <v>4500</v>
      </c>
      <c r="K29" s="75" t="s">
        <v>93</v>
      </c>
    </row>
    <row r="30" spans="1:26" ht="60" x14ac:dyDescent="0.25">
      <c r="A30" s="61">
        <f t="shared" si="0"/>
        <v>22</v>
      </c>
      <c r="B30" s="79" t="s">
        <v>17</v>
      </c>
      <c r="C30" s="70" t="s">
        <v>84</v>
      </c>
      <c r="D30" s="81" t="s">
        <v>117</v>
      </c>
      <c r="E30" s="70" t="s">
        <v>85</v>
      </c>
      <c r="F30" s="75" t="s">
        <v>86</v>
      </c>
      <c r="G30" s="76">
        <v>33000</v>
      </c>
      <c r="H30" s="75" t="s">
        <v>87</v>
      </c>
      <c r="I30" s="57">
        <v>1</v>
      </c>
      <c r="J30" s="82">
        <v>4950</v>
      </c>
      <c r="K30" s="75" t="s">
        <v>93</v>
      </c>
      <c r="L30" s="35"/>
    </row>
    <row r="31" spans="1:26" ht="55.5" customHeight="1" x14ac:dyDescent="0.2">
      <c r="A31" s="61">
        <f t="shared" si="0"/>
        <v>23</v>
      </c>
      <c r="B31" s="79" t="s">
        <v>17</v>
      </c>
      <c r="C31" s="27" t="s">
        <v>62</v>
      </c>
      <c r="D31" s="27" t="s">
        <v>118</v>
      </c>
      <c r="E31" s="27" t="s">
        <v>63</v>
      </c>
      <c r="F31" s="27" t="s">
        <v>64</v>
      </c>
      <c r="G31" s="83">
        <v>56640</v>
      </c>
      <c r="H31" s="83">
        <v>4720</v>
      </c>
      <c r="I31" s="84">
        <v>1</v>
      </c>
      <c r="J31" s="83">
        <v>4720</v>
      </c>
      <c r="K31" s="27" t="s">
        <v>119</v>
      </c>
      <c r="L31" t="s">
        <v>55</v>
      </c>
    </row>
    <row r="32" spans="1:26" ht="60" x14ac:dyDescent="0.2">
      <c r="A32" s="61">
        <f t="shared" si="0"/>
        <v>24</v>
      </c>
      <c r="B32" s="62" t="s">
        <v>17</v>
      </c>
      <c r="C32" s="27" t="s">
        <v>120</v>
      </c>
      <c r="D32" s="27" t="s">
        <v>121</v>
      </c>
      <c r="E32" s="27" t="s">
        <v>20</v>
      </c>
      <c r="F32" s="27" t="s">
        <v>24</v>
      </c>
      <c r="G32" s="84" t="s">
        <v>122</v>
      </c>
      <c r="H32" s="84" t="s">
        <v>123</v>
      </c>
      <c r="I32" s="84">
        <v>1</v>
      </c>
      <c r="J32" s="83">
        <v>3233.45</v>
      </c>
      <c r="K32" s="27" t="s">
        <v>124</v>
      </c>
    </row>
    <row r="33" spans="1:11" ht="60" x14ac:dyDescent="0.2">
      <c r="A33" s="61">
        <f t="shared" si="0"/>
        <v>25</v>
      </c>
      <c r="B33" s="40" t="s">
        <v>17</v>
      </c>
      <c r="C33" s="37" t="s">
        <v>65</v>
      </c>
      <c r="D33" s="37" t="s">
        <v>66</v>
      </c>
      <c r="E33" s="37" t="s">
        <v>20</v>
      </c>
      <c r="F33" s="27" t="s">
        <v>46</v>
      </c>
      <c r="G33" s="46">
        <v>36000</v>
      </c>
      <c r="H33" s="39">
        <v>3800</v>
      </c>
      <c r="I33" s="57">
        <v>1</v>
      </c>
      <c r="J33" s="85">
        <v>3800</v>
      </c>
      <c r="K33" s="37" t="s">
        <v>124</v>
      </c>
    </row>
    <row r="34" spans="1:11" ht="57.75" customHeight="1" x14ac:dyDescent="0.2">
      <c r="A34" s="61">
        <f t="shared" si="0"/>
        <v>26</v>
      </c>
      <c r="B34" s="40" t="s">
        <v>17</v>
      </c>
      <c r="C34" s="37" t="s">
        <v>20</v>
      </c>
      <c r="D34" s="37" t="s">
        <v>67</v>
      </c>
      <c r="E34" s="37" t="s">
        <v>68</v>
      </c>
      <c r="F34" s="38">
        <v>29288.81</v>
      </c>
      <c r="G34" s="38" t="s">
        <v>88</v>
      </c>
      <c r="H34" s="39">
        <v>3322.11</v>
      </c>
      <c r="I34" s="57">
        <v>1</v>
      </c>
      <c r="J34" s="60">
        <v>3322.11</v>
      </c>
      <c r="K34" s="86" t="s">
        <v>125</v>
      </c>
    </row>
    <row r="35" spans="1:11" ht="60" x14ac:dyDescent="0.2">
      <c r="A35" s="61">
        <f t="shared" si="0"/>
        <v>27</v>
      </c>
      <c r="B35" s="47" t="s">
        <v>17</v>
      </c>
      <c r="C35" s="48" t="s">
        <v>69</v>
      </c>
      <c r="D35" s="48" t="s">
        <v>89</v>
      </c>
      <c r="E35" s="48" t="s">
        <v>70</v>
      </c>
      <c r="F35" s="49" t="s">
        <v>15</v>
      </c>
      <c r="G35" s="50">
        <v>31032</v>
      </c>
      <c r="H35" s="51">
        <v>3103.2</v>
      </c>
      <c r="I35" s="57">
        <v>1</v>
      </c>
      <c r="J35" s="87">
        <v>3103.2</v>
      </c>
      <c r="K35" s="88" t="s">
        <v>126</v>
      </c>
    </row>
    <row r="36" spans="1:11" ht="15.75" thickBot="1" x14ac:dyDescent="0.3">
      <c r="A36" s="52"/>
      <c r="B36" s="53"/>
      <c r="C36" s="53"/>
      <c r="E36" s="53"/>
      <c r="F36" s="54"/>
      <c r="G36" s="54"/>
      <c r="H36" s="55"/>
      <c r="I36" s="89"/>
      <c r="J36" s="90"/>
      <c r="K36" s="53"/>
    </row>
    <row r="37" spans="1:11" ht="19.5" thickBot="1" x14ac:dyDescent="0.35">
      <c r="A37" s="52"/>
      <c r="B37" s="53"/>
      <c r="C37" s="97"/>
      <c r="E37" s="53"/>
      <c r="F37" s="54"/>
      <c r="G37" s="54"/>
      <c r="H37" s="55"/>
      <c r="I37" s="91" t="s">
        <v>16</v>
      </c>
      <c r="J37" s="92">
        <f>SUM(J9:J36)</f>
        <v>129687.76</v>
      </c>
      <c r="K37" s="53"/>
    </row>
    <row r="38" spans="1:11" x14ac:dyDescent="0.25">
      <c r="A38" s="52"/>
      <c r="B38" s="53"/>
      <c r="C38" s="53"/>
      <c r="E38" s="53"/>
      <c r="F38" s="54"/>
      <c r="G38" s="54"/>
      <c r="H38" s="55"/>
      <c r="I38" s="93"/>
      <c r="J38" s="90"/>
      <c r="K38" s="53"/>
    </row>
    <row r="39" spans="1:11" x14ac:dyDescent="0.25">
      <c r="A39" s="52"/>
      <c r="B39" s="53"/>
      <c r="C39" s="53"/>
      <c r="E39" s="53"/>
      <c r="F39" s="54"/>
      <c r="G39" s="54"/>
      <c r="H39" s="55"/>
      <c r="I39" s="93"/>
      <c r="J39" s="90"/>
      <c r="K39" s="53"/>
    </row>
  </sheetData>
  <mergeCells count="2">
    <mergeCell ref="E5:G5"/>
    <mergeCell ref="L20:M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54" fitToHeight="0" orientation="landscape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Articulo 10 . Númeral 14,18,19</vt:lpstr>
      <vt:lpstr>'Articulo 10 . Númeral 14,18,19'!Área_de_impresión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cp:lastPrinted>2021-09-02T15:02:30Z</cp:lastPrinted>
  <dcterms:created xsi:type="dcterms:W3CDTF">2021-07-02T16:55:41Z</dcterms:created>
  <dcterms:modified xsi:type="dcterms:W3CDTF">2021-09-02T15:02:33Z</dcterms:modified>
</cp:coreProperties>
</file>