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rtiz.VDR\Desktop\MILCA\REPORTE MENSUAL DE INFORMACION PUBLICA\2022\AGOSTO 2022\Articulo 17 Ter\"/>
    </mc:Choice>
  </mc:AlternateContent>
  <bookViews>
    <workbookView xWindow="0" yWindow="0" windowWidth="28800" windowHeight="12000"/>
  </bookViews>
  <sheets>
    <sheet name="Literal &quot;B&quot;" sheetId="1" r:id="rId1"/>
  </sheets>
  <definedNames>
    <definedName name="_xlnm.Print_Area" localSheetId="0">'Literal "B"'!$A$1:$AJ$36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1" l="1"/>
  <c r="AE30" i="1"/>
  <c r="J30" i="1"/>
  <c r="AE29" i="1"/>
  <c r="AE28" i="1"/>
  <c r="AH27" i="1"/>
  <c r="AE27" i="1"/>
  <c r="AE26" i="1"/>
  <c r="AE25" i="1"/>
  <c r="AE24" i="1"/>
  <c r="AE23" i="1"/>
  <c r="AE22" i="1"/>
  <c r="J22" i="1"/>
  <c r="AH21" i="1"/>
  <c r="AE21" i="1"/>
  <c r="AE20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E19" i="1"/>
</calcChain>
</file>

<file path=xl/sharedStrings.xml><?xml version="1.0" encoding="utf-8"?>
<sst xmlns="http://schemas.openxmlformats.org/spreadsheetml/2006/main" count="142" uniqueCount="62">
  <si>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</si>
  <si>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</si>
  <si>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</si>
  <si>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</si>
  <si>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</si>
  <si>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</si>
  <si>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</si>
  <si>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</si>
  <si>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</si>
  <si>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</si>
  <si>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</si>
  <si>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</si>
  <si>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</si>
  <si>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</si>
  <si>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</si>
  <si>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</si>
  <si>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</si>
  <si>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</si>
  <si>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</si>
  <si>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</si>
  <si>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</si>
  <si>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</si>
  <si>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</si>
  <si>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</si>
  <si>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</si>
  <si>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</si>
  <si>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</si>
  <si>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</si>
  <si>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</si>
  <si>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</si>
  <si>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</si>
  <si>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</si>
  <si>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Responsable: Sra. Ruth Nohemy Lima García de Zepeda</t>
  </si>
  <si>
    <t>ALBAÑIL V</t>
  </si>
  <si>
    <t>N/A</t>
  </si>
  <si>
    <t xml:space="preserve">AUXILIAR DE BODEGA </t>
  </si>
  <si>
    <t>AUXILIAR MISCELÁNEO</t>
  </si>
  <si>
    <t>30</t>
  </si>
  <si>
    <t>CONSERJE</t>
  </si>
  <si>
    <t>82</t>
  </si>
  <si>
    <t>ELECTRICISTA I</t>
  </si>
  <si>
    <t>HERRERO IV</t>
  </si>
  <si>
    <t>JARDINERO II</t>
  </si>
  <si>
    <t>MENSAJERO II</t>
  </si>
  <si>
    <t>PEÓN VIGILANTE V</t>
  </si>
  <si>
    <t>60</t>
  </si>
  <si>
    <t>PILOTO I VEHÍCULOS LIVIANOS</t>
  </si>
  <si>
    <t xml:space="preserve">PINTOR II </t>
  </si>
  <si>
    <t>TALLERISTA</t>
  </si>
  <si>
    <t>128</t>
  </si>
  <si>
    <t>4</t>
  </si>
  <si>
    <t>1</t>
  </si>
  <si>
    <t>51</t>
  </si>
  <si>
    <t>5</t>
  </si>
  <si>
    <t>57</t>
  </si>
  <si>
    <t>8</t>
  </si>
  <si>
    <t>6</t>
  </si>
  <si>
    <t>151</t>
  </si>
  <si>
    <t>56</t>
  </si>
  <si>
    <t>179</t>
  </si>
  <si>
    <t>201</t>
  </si>
  <si>
    <t>Mes/ año: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</si>
</sst>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1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1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165</xdr:colOff>
      <xdr:row>0</xdr:row>
      <xdr:rowOff>149678</xdr:rowOff>
    </xdr:from>
    <xdr:ext cx="4012831" cy="1155247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17740" y="149678"/>
          <a:ext cx="4012831" cy="1155247"/>
        </a:xfrm>
        <a:prstGeom prst="rect">
          <a:avLst/>
        </a:prstGeom>
      </xdr:spPr>
    </xdr:pic>
    <xdr:clientData/>
  </xdr:oneCellAnchor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="85" zoomScaleNormal="85" zoomScaleSheetLayoutView="70" zoomScalePageLayoutView="85" workbookViewId="0">
      <selection activeCell="B15" sqref="B15:B18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30" t="s">
        <v>28</v>
      </c>
      <c r="B7" s="26"/>
      <c r="C7" s="26"/>
      <c r="D7"/>
      <c r="E7"/>
      <c r="F7"/>
      <c r="G7"/>
    </row>
    <row r="8" spans="1:36" ht="18.75" customHeight="1" x14ac:dyDescent="0.25">
      <c r="A8" s="54" t="s">
        <v>29</v>
      </c>
      <c r="B8" s="54"/>
      <c r="C8" s="54"/>
      <c r="D8" s="54"/>
      <c r="E8" s="54"/>
      <c r="F8" s="54"/>
      <c r="G8" s="54"/>
    </row>
    <row r="9" spans="1:36" ht="23.25" x14ac:dyDescent="0.25">
      <c r="A9" s="26" t="s">
        <v>30</v>
      </c>
      <c r="B9" s="27"/>
      <c r="C9" s="28"/>
      <c r="D9"/>
      <c r="E9"/>
      <c r="F9"/>
      <c r="G9"/>
      <c r="M9" s="1"/>
    </row>
    <row r="10" spans="1:36" ht="18.75" x14ac:dyDescent="0.25">
      <c r="A10" s="34" t="s">
        <v>31</v>
      </c>
      <c r="B10" s="34"/>
      <c r="C10" s="34"/>
      <c r="D10"/>
      <c r="E10"/>
      <c r="F10"/>
      <c r="G10"/>
    </row>
    <row r="11" spans="1:36" ht="18.75" x14ac:dyDescent="0.3">
      <c r="A11" s="31" t="s">
        <v>32</v>
      </c>
      <c r="B11" s="31"/>
      <c r="C11" s="31"/>
      <c r="D11"/>
      <c r="E11"/>
      <c r="F11"/>
      <c r="G11"/>
    </row>
    <row r="12" spans="1:36" ht="18.75" x14ac:dyDescent="0.25">
      <c r="A12" s="55" t="s">
        <v>61</v>
      </c>
      <c r="B12" s="55"/>
      <c r="C12" s="55"/>
      <c r="D12"/>
      <c r="E12"/>
      <c r="F12"/>
      <c r="G12"/>
      <c r="L12" s="29"/>
    </row>
    <row r="13" spans="1:36" x14ac:dyDescent="0.25">
      <c r="A13" s="1"/>
    </row>
    <row r="14" spans="1:36" ht="15.75" thickBot="1" x14ac:dyDescent="0.3"/>
    <row r="15" spans="1:36" s="33" customFormat="1" ht="35.1" customHeight="1" x14ac:dyDescent="0.25">
      <c r="A15" s="56" t="s">
        <v>0</v>
      </c>
      <c r="B15" s="59" t="s">
        <v>1</v>
      </c>
      <c r="C15" s="60" t="s">
        <v>2</v>
      </c>
      <c r="D15" s="63" t="s">
        <v>3</v>
      </c>
      <c r="E15" s="66" t="s">
        <v>4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51" t="s">
        <v>5</v>
      </c>
      <c r="AD15" s="51"/>
      <c r="AE15" s="51"/>
      <c r="AF15" s="51"/>
      <c r="AG15" s="51"/>
      <c r="AH15" s="51"/>
      <c r="AI15" s="51"/>
      <c r="AJ15" s="45" t="s">
        <v>6</v>
      </c>
    </row>
    <row r="16" spans="1:36" s="33" customFormat="1" ht="35.1" customHeight="1" x14ac:dyDescent="0.25">
      <c r="A16" s="57"/>
      <c r="B16" s="52"/>
      <c r="C16" s="61"/>
      <c r="D16" s="64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48" t="s">
        <v>7</v>
      </c>
      <c r="AD16" s="48"/>
      <c r="AE16" s="48" t="s">
        <v>8</v>
      </c>
      <c r="AF16" s="48"/>
      <c r="AG16" s="49" t="s">
        <v>9</v>
      </c>
      <c r="AH16" s="49" t="s">
        <v>10</v>
      </c>
      <c r="AI16" s="49" t="s">
        <v>11</v>
      </c>
      <c r="AJ16" s="46"/>
    </row>
    <row r="17" spans="1:36" s="33" customFormat="1" ht="35.1" customHeight="1" x14ac:dyDescent="0.25">
      <c r="A17" s="57"/>
      <c r="B17" s="52"/>
      <c r="C17" s="61"/>
      <c r="D17" s="64"/>
      <c r="E17" s="52" t="s">
        <v>12</v>
      </c>
      <c r="F17" s="52"/>
      <c r="G17" s="52" t="s">
        <v>13</v>
      </c>
      <c r="H17" s="52"/>
      <c r="I17" s="52" t="s">
        <v>14</v>
      </c>
      <c r="J17" s="52"/>
      <c r="K17" s="52" t="s">
        <v>15</v>
      </c>
      <c r="L17" s="52"/>
      <c r="M17" s="52" t="s">
        <v>16</v>
      </c>
      <c r="N17" s="52"/>
      <c r="O17" s="52" t="s">
        <v>17</v>
      </c>
      <c r="P17" s="52"/>
      <c r="Q17" s="52" t="s">
        <v>18</v>
      </c>
      <c r="R17" s="52"/>
      <c r="S17" s="52" t="s">
        <v>19</v>
      </c>
      <c r="T17" s="52"/>
      <c r="U17" s="52" t="s">
        <v>20</v>
      </c>
      <c r="V17" s="52"/>
      <c r="W17" s="52" t="s">
        <v>21</v>
      </c>
      <c r="X17" s="52"/>
      <c r="Y17" s="52" t="s">
        <v>22</v>
      </c>
      <c r="Z17" s="52"/>
      <c r="AA17" s="52" t="s">
        <v>23</v>
      </c>
      <c r="AB17" s="52"/>
      <c r="AC17" s="52" t="s">
        <v>24</v>
      </c>
      <c r="AD17" s="52" t="s">
        <v>25</v>
      </c>
      <c r="AE17" s="52" t="s">
        <v>24</v>
      </c>
      <c r="AF17" s="52" t="s">
        <v>25</v>
      </c>
      <c r="AG17" s="49"/>
      <c r="AH17" s="49"/>
      <c r="AI17" s="49"/>
      <c r="AJ17" s="46"/>
    </row>
    <row r="18" spans="1:36" s="33" customFormat="1" ht="45" customHeight="1" thickBot="1" x14ac:dyDescent="0.3">
      <c r="A18" s="58"/>
      <c r="B18" s="53"/>
      <c r="C18" s="62"/>
      <c r="D18" s="65"/>
      <c r="E18" s="35" t="s">
        <v>26</v>
      </c>
      <c r="F18" s="36" t="s">
        <v>6</v>
      </c>
      <c r="G18" s="35" t="s">
        <v>26</v>
      </c>
      <c r="H18" s="36" t="s">
        <v>6</v>
      </c>
      <c r="I18" s="37" t="s">
        <v>26</v>
      </c>
      <c r="J18" s="36" t="s">
        <v>6</v>
      </c>
      <c r="K18" s="35" t="s">
        <v>26</v>
      </c>
      <c r="L18" s="36" t="s">
        <v>6</v>
      </c>
      <c r="M18" s="35" t="s">
        <v>26</v>
      </c>
      <c r="N18" s="36" t="s">
        <v>6</v>
      </c>
      <c r="O18" s="35" t="s">
        <v>26</v>
      </c>
      <c r="P18" s="36" t="s">
        <v>6</v>
      </c>
      <c r="Q18" s="35" t="s">
        <v>26</v>
      </c>
      <c r="R18" s="36" t="s">
        <v>6</v>
      </c>
      <c r="S18" s="35" t="s">
        <v>26</v>
      </c>
      <c r="T18" s="36" t="s">
        <v>6</v>
      </c>
      <c r="U18" s="38" t="s">
        <v>26</v>
      </c>
      <c r="V18" s="36" t="s">
        <v>6</v>
      </c>
      <c r="W18" s="35" t="s">
        <v>26</v>
      </c>
      <c r="X18" s="36" t="s">
        <v>6</v>
      </c>
      <c r="Y18" s="35" t="s">
        <v>26</v>
      </c>
      <c r="Z18" s="36" t="s">
        <v>6</v>
      </c>
      <c r="AA18" s="35" t="s">
        <v>26</v>
      </c>
      <c r="AB18" s="36" t="s">
        <v>6</v>
      </c>
      <c r="AC18" s="53"/>
      <c r="AD18" s="53"/>
      <c r="AE18" s="53"/>
      <c r="AF18" s="53"/>
      <c r="AG18" s="50"/>
      <c r="AH18" s="50"/>
      <c r="AI18" s="50"/>
      <c r="AJ18" s="47"/>
    </row>
    <row r="19" spans="1:36" s="7" customFormat="1" ht="54.95" customHeight="1" x14ac:dyDescent="0.25">
      <c r="A19" s="39">
        <v>1</v>
      </c>
      <c r="B19" s="40" t="s">
        <v>30</v>
      </c>
      <c r="C19" s="40" t="s">
        <v>33</v>
      </c>
      <c r="D19" s="41">
        <v>77.59</v>
      </c>
      <c r="E19" s="40">
        <v>3</v>
      </c>
      <c r="F19" s="41">
        <v>7215.87</v>
      </c>
      <c r="G19" s="40">
        <v>3</v>
      </c>
      <c r="H19" s="41">
        <v>6517.56</v>
      </c>
      <c r="I19" s="42">
        <v>3</v>
      </c>
      <c r="J19" s="41">
        <v>7215.87</v>
      </c>
      <c r="K19" s="42" t="s">
        <v>50</v>
      </c>
      <c r="L19" s="41">
        <v>9310.7999999999993</v>
      </c>
      <c r="M19" s="42" t="s">
        <v>50</v>
      </c>
      <c r="N19" s="41">
        <v>9621.16</v>
      </c>
      <c r="O19" s="42" t="s">
        <v>50</v>
      </c>
      <c r="P19" s="41">
        <v>9310.7999999999993</v>
      </c>
      <c r="Q19" s="40">
        <v>4</v>
      </c>
      <c r="R19" s="41">
        <v>9621.16</v>
      </c>
      <c r="S19" s="40">
        <v>4</v>
      </c>
      <c r="T19" s="41">
        <v>9621.16</v>
      </c>
      <c r="U19" s="42"/>
      <c r="V19" s="41"/>
      <c r="W19" s="40"/>
      <c r="X19" s="41"/>
      <c r="Y19" s="43"/>
      <c r="Z19" s="41"/>
      <c r="AA19" s="40"/>
      <c r="AB19" s="41"/>
      <c r="AC19" s="40" t="s">
        <v>34</v>
      </c>
      <c r="AD19" s="40" t="s">
        <v>34</v>
      </c>
      <c r="AE19" s="41">
        <f>AF19*12</f>
        <v>36000</v>
      </c>
      <c r="AF19" s="41">
        <v>3000</v>
      </c>
      <c r="AG19" s="41"/>
      <c r="AH19" s="41">
        <v>4260.96</v>
      </c>
      <c r="AI19" s="41"/>
      <c r="AJ19" s="44"/>
    </row>
    <row r="20" spans="1:36" ht="54.95" customHeight="1" x14ac:dyDescent="0.25">
      <c r="A20" s="8">
        <f>A19+1</f>
        <v>2</v>
      </c>
      <c r="B20" s="9" t="s">
        <v>30</v>
      </c>
      <c r="C20" s="9" t="s">
        <v>35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1999.2</v>
      </c>
      <c r="I20" s="12">
        <v>1</v>
      </c>
      <c r="J20" s="10">
        <v>2213.4</v>
      </c>
      <c r="K20" s="12" t="s">
        <v>51</v>
      </c>
      <c r="L20" s="13">
        <v>2142</v>
      </c>
      <c r="M20" s="12" t="s">
        <v>51</v>
      </c>
      <c r="N20" s="10">
        <v>2213.4</v>
      </c>
      <c r="O20" s="12" t="s">
        <v>51</v>
      </c>
      <c r="P20" s="13">
        <v>2142</v>
      </c>
      <c r="Q20" s="11">
        <v>1</v>
      </c>
      <c r="R20" s="10">
        <v>2213.4</v>
      </c>
      <c r="S20" s="11">
        <v>1</v>
      </c>
      <c r="T20" s="10">
        <v>2213.4</v>
      </c>
      <c r="U20" s="12"/>
      <c r="V20" s="13"/>
      <c r="W20" s="11"/>
      <c r="X20" s="10"/>
      <c r="Y20" s="14"/>
      <c r="Z20" s="13"/>
      <c r="AA20" s="11"/>
      <c r="AB20" s="10"/>
      <c r="AC20" s="11" t="s">
        <v>34</v>
      </c>
      <c r="AD20" s="11" t="s">
        <v>34</v>
      </c>
      <c r="AE20" s="13">
        <f t="shared" ref="AE20:AE30" si="0">AF20*12</f>
        <v>10848</v>
      </c>
      <c r="AF20" s="13">
        <v>904</v>
      </c>
      <c r="AG20" s="10"/>
      <c r="AH20" s="10">
        <v>1403.95</v>
      </c>
      <c r="AI20" s="10"/>
      <c r="AJ20" s="15"/>
    </row>
    <row r="21" spans="1:36" ht="54.95" customHeight="1" x14ac:dyDescent="0.25">
      <c r="A21" s="8">
        <f t="shared" ref="A21:A30" si="1">A20+1</f>
        <v>3</v>
      </c>
      <c r="B21" s="9" t="s">
        <v>30</v>
      </c>
      <c r="C21" s="16" t="s">
        <v>36</v>
      </c>
      <c r="D21" s="10">
        <v>71.400000000000006</v>
      </c>
      <c r="E21" s="11">
        <v>29</v>
      </c>
      <c r="F21" s="10">
        <v>61975.199999999997</v>
      </c>
      <c r="G21" s="11">
        <v>29</v>
      </c>
      <c r="H21" s="10">
        <v>55406.400000000001</v>
      </c>
      <c r="I21" s="12" t="s">
        <v>37</v>
      </c>
      <c r="J21" s="10">
        <v>65830.8</v>
      </c>
      <c r="K21" s="14">
        <v>30</v>
      </c>
      <c r="L21" s="13">
        <v>64260</v>
      </c>
      <c r="M21" s="12" t="s">
        <v>37</v>
      </c>
      <c r="N21" s="10">
        <v>66402</v>
      </c>
      <c r="O21" s="14">
        <v>33</v>
      </c>
      <c r="P21" s="13">
        <v>71828.399999999994</v>
      </c>
      <c r="Q21" s="11">
        <v>36</v>
      </c>
      <c r="R21" s="10">
        <v>82895.399999999994</v>
      </c>
      <c r="S21" s="11">
        <v>35</v>
      </c>
      <c r="T21" s="10">
        <v>77469</v>
      </c>
      <c r="U21" s="14"/>
      <c r="V21" s="13"/>
      <c r="W21" s="11"/>
      <c r="X21" s="10"/>
      <c r="Y21" s="14"/>
      <c r="Z21" s="13"/>
      <c r="AA21" s="11"/>
      <c r="AB21" s="10"/>
      <c r="AC21" s="11" t="s">
        <v>34</v>
      </c>
      <c r="AD21" s="11" t="s">
        <v>34</v>
      </c>
      <c r="AE21" s="13">
        <f t="shared" si="0"/>
        <v>379680</v>
      </c>
      <c r="AF21" s="13">
        <v>31640</v>
      </c>
      <c r="AG21" s="10"/>
      <c r="AH21" s="10">
        <f>42583.43+349.5</f>
        <v>42932.93</v>
      </c>
      <c r="AI21" s="10"/>
      <c r="AJ21" s="15"/>
    </row>
    <row r="22" spans="1:36" ht="54.95" customHeight="1" x14ac:dyDescent="0.25">
      <c r="A22" s="8">
        <f t="shared" si="1"/>
        <v>4</v>
      </c>
      <c r="B22" s="9" t="s">
        <v>30</v>
      </c>
      <c r="C22" s="16" t="s">
        <v>38</v>
      </c>
      <c r="D22" s="10">
        <v>71.400000000000006</v>
      </c>
      <c r="E22" s="11">
        <v>80</v>
      </c>
      <c r="F22" s="10">
        <v>174858.6</v>
      </c>
      <c r="G22" s="11">
        <v>80</v>
      </c>
      <c r="H22" s="10">
        <v>155937.60000000001</v>
      </c>
      <c r="I22" s="12" t="s">
        <v>39</v>
      </c>
      <c r="J22" s="10">
        <f>178928.4+999.6</f>
        <v>179928</v>
      </c>
      <c r="K22" s="14">
        <v>79</v>
      </c>
      <c r="L22" s="13">
        <v>164577</v>
      </c>
      <c r="M22" s="14">
        <v>79</v>
      </c>
      <c r="N22" s="10">
        <v>167861.4</v>
      </c>
      <c r="O22" s="14">
        <v>77</v>
      </c>
      <c r="P22" s="13">
        <v>163720.20000000001</v>
      </c>
      <c r="Q22" s="17">
        <v>77</v>
      </c>
      <c r="R22" s="10">
        <v>168218.4</v>
      </c>
      <c r="S22" s="17">
        <v>78</v>
      </c>
      <c r="T22" s="10">
        <v>169575</v>
      </c>
      <c r="U22" s="14"/>
      <c r="V22" s="13"/>
      <c r="W22" s="11"/>
      <c r="X22" s="10"/>
      <c r="Y22" s="14"/>
      <c r="Z22" s="13"/>
      <c r="AA22" s="11"/>
      <c r="AB22" s="10"/>
      <c r="AC22" s="11" t="s">
        <v>34</v>
      </c>
      <c r="AD22" s="11" t="s">
        <v>34</v>
      </c>
      <c r="AE22" s="13">
        <f t="shared" si="0"/>
        <v>846144</v>
      </c>
      <c r="AF22" s="13">
        <v>70512</v>
      </c>
      <c r="AG22" s="10"/>
      <c r="AH22" s="10">
        <v>103177.5</v>
      </c>
      <c r="AI22" s="10"/>
      <c r="AJ22" s="15"/>
    </row>
    <row r="23" spans="1:36" ht="54.95" customHeight="1" x14ac:dyDescent="0.25">
      <c r="A23" s="8">
        <f t="shared" si="1"/>
        <v>5</v>
      </c>
      <c r="B23" s="9" t="s">
        <v>30</v>
      </c>
      <c r="C23" s="16" t="s">
        <v>40</v>
      </c>
      <c r="D23" s="10">
        <v>73.59</v>
      </c>
      <c r="E23" s="11">
        <v>1</v>
      </c>
      <c r="F23" s="10">
        <v>2281.29</v>
      </c>
      <c r="G23" s="11">
        <v>1</v>
      </c>
      <c r="H23" s="10">
        <v>2060.52</v>
      </c>
      <c r="I23" s="12">
        <v>1</v>
      </c>
      <c r="J23" s="10">
        <v>2281.29</v>
      </c>
      <c r="K23" s="12" t="s">
        <v>51</v>
      </c>
      <c r="L23" s="13">
        <v>2207.6999999999998</v>
      </c>
      <c r="M23" s="12" t="s">
        <v>51</v>
      </c>
      <c r="N23" s="10">
        <v>2281.29</v>
      </c>
      <c r="O23" s="12" t="s">
        <v>51</v>
      </c>
      <c r="P23" s="13">
        <v>2207.6999999999998</v>
      </c>
      <c r="Q23" s="11">
        <v>1</v>
      </c>
      <c r="R23" s="10">
        <v>2281.29</v>
      </c>
      <c r="S23" s="11">
        <v>1</v>
      </c>
      <c r="T23" s="10">
        <v>2281.29</v>
      </c>
      <c r="U23" s="12"/>
      <c r="V23" s="13"/>
      <c r="W23" s="11"/>
      <c r="X23" s="10"/>
      <c r="Y23" s="14"/>
      <c r="Z23" s="13"/>
      <c r="AA23" s="11"/>
      <c r="AB23" s="10"/>
      <c r="AC23" s="11" t="s">
        <v>34</v>
      </c>
      <c r="AD23" s="11" t="s">
        <v>34</v>
      </c>
      <c r="AE23" s="13">
        <f t="shared" si="0"/>
        <v>10044</v>
      </c>
      <c r="AF23" s="13">
        <v>837</v>
      </c>
      <c r="AG23" s="10"/>
      <c r="AH23" s="10">
        <v>1403.48</v>
      </c>
      <c r="AI23" s="10"/>
      <c r="AJ23" s="15"/>
    </row>
    <row r="24" spans="1:36" ht="54.95" customHeight="1" x14ac:dyDescent="0.25">
      <c r="A24" s="8">
        <f t="shared" si="1"/>
        <v>6</v>
      </c>
      <c r="B24" s="9" t="s">
        <v>30</v>
      </c>
      <c r="C24" s="16" t="s">
        <v>41</v>
      </c>
      <c r="D24" s="10">
        <v>75.64</v>
      </c>
      <c r="E24" s="11">
        <v>1</v>
      </c>
      <c r="F24" s="10">
        <v>2344.84</v>
      </c>
      <c r="G24" s="11">
        <v>1</v>
      </c>
      <c r="H24" s="10">
        <v>2117.92</v>
      </c>
      <c r="I24" s="12">
        <v>1</v>
      </c>
      <c r="J24" s="10">
        <v>2344.84</v>
      </c>
      <c r="K24" s="12" t="s">
        <v>51</v>
      </c>
      <c r="L24" s="13">
        <v>2269.1999999999998</v>
      </c>
      <c r="M24" s="12" t="s">
        <v>51</v>
      </c>
      <c r="N24" s="10">
        <v>2344.84</v>
      </c>
      <c r="O24" s="12" t="s">
        <v>51</v>
      </c>
      <c r="P24" s="13">
        <v>2269.1999999999998</v>
      </c>
      <c r="Q24" s="11">
        <v>1</v>
      </c>
      <c r="R24" s="10">
        <v>2344.84</v>
      </c>
      <c r="S24" s="11">
        <v>1</v>
      </c>
      <c r="T24" s="10">
        <v>2344.84</v>
      </c>
      <c r="U24" s="12"/>
      <c r="V24" s="13"/>
      <c r="W24" s="11"/>
      <c r="X24" s="10"/>
      <c r="Y24" s="14"/>
      <c r="Z24" s="13"/>
      <c r="AA24" s="11"/>
      <c r="AB24" s="10"/>
      <c r="AC24" s="11" t="s">
        <v>34</v>
      </c>
      <c r="AD24" s="11" t="s">
        <v>34</v>
      </c>
      <c r="AE24" s="13">
        <f t="shared" si="0"/>
        <v>9300</v>
      </c>
      <c r="AF24" s="13">
        <v>775</v>
      </c>
      <c r="AG24" s="10"/>
      <c r="AH24" s="10">
        <v>1403.4</v>
      </c>
      <c r="AI24" s="10"/>
      <c r="AJ24" s="15"/>
    </row>
    <row r="25" spans="1:36" ht="54.95" customHeight="1" x14ac:dyDescent="0.25">
      <c r="A25" s="8">
        <f t="shared" si="1"/>
        <v>7</v>
      </c>
      <c r="B25" s="9" t="s">
        <v>30</v>
      </c>
      <c r="C25" s="16" t="s">
        <v>42</v>
      </c>
      <c r="D25" s="10">
        <v>72.540000000000006</v>
      </c>
      <c r="E25" s="11">
        <v>53</v>
      </c>
      <c r="F25" s="10">
        <v>119183.22</v>
      </c>
      <c r="G25" s="11">
        <v>53</v>
      </c>
      <c r="H25" s="10">
        <v>105618.24000000001</v>
      </c>
      <c r="I25" s="12">
        <v>53</v>
      </c>
      <c r="J25" s="10">
        <v>116934.48</v>
      </c>
      <c r="K25" s="12" t="s">
        <v>52</v>
      </c>
      <c r="L25" s="13">
        <v>108810</v>
      </c>
      <c r="M25" s="12" t="s">
        <v>52</v>
      </c>
      <c r="N25" s="10">
        <v>112437</v>
      </c>
      <c r="O25" s="12" t="s">
        <v>52</v>
      </c>
      <c r="P25" s="13">
        <v>108810</v>
      </c>
      <c r="Q25" s="11">
        <v>51</v>
      </c>
      <c r="R25" s="10">
        <v>112437</v>
      </c>
      <c r="S25" s="11">
        <v>50</v>
      </c>
      <c r="T25" s="10">
        <v>107939.52</v>
      </c>
      <c r="U25" s="12"/>
      <c r="V25" s="13"/>
      <c r="W25" s="11"/>
      <c r="X25" s="10"/>
      <c r="Y25" s="14"/>
      <c r="Z25" s="13"/>
      <c r="AA25" s="11"/>
      <c r="AB25" s="10"/>
      <c r="AC25" s="11" t="s">
        <v>34</v>
      </c>
      <c r="AD25" s="11" t="s">
        <v>34</v>
      </c>
      <c r="AE25" s="13">
        <f t="shared" si="0"/>
        <v>521400</v>
      </c>
      <c r="AF25" s="13">
        <v>43450</v>
      </c>
      <c r="AG25" s="10"/>
      <c r="AH25" s="10">
        <v>71586.149999999994</v>
      </c>
      <c r="AI25" s="10"/>
      <c r="AJ25" s="15"/>
    </row>
    <row r="26" spans="1:36" ht="54.95" customHeight="1" x14ac:dyDescent="0.25">
      <c r="A26" s="8">
        <f t="shared" si="1"/>
        <v>8</v>
      </c>
      <c r="B26" s="9" t="s">
        <v>30</v>
      </c>
      <c r="C26" s="16" t="s">
        <v>43</v>
      </c>
      <c r="D26" s="10">
        <v>73.59</v>
      </c>
      <c r="E26" s="11">
        <v>5</v>
      </c>
      <c r="F26" s="10">
        <v>11406.45</v>
      </c>
      <c r="G26" s="11">
        <v>5</v>
      </c>
      <c r="H26" s="10">
        <v>10302.6</v>
      </c>
      <c r="I26" s="12">
        <v>5</v>
      </c>
      <c r="J26" s="10">
        <v>11406.45</v>
      </c>
      <c r="K26" s="12" t="s">
        <v>53</v>
      </c>
      <c r="L26" s="13">
        <v>11038.5</v>
      </c>
      <c r="M26" s="12" t="s">
        <v>53</v>
      </c>
      <c r="N26" s="10">
        <v>11406.45</v>
      </c>
      <c r="O26" s="12" t="s">
        <v>56</v>
      </c>
      <c r="P26" s="13">
        <v>13246.2</v>
      </c>
      <c r="Q26" s="11">
        <v>6</v>
      </c>
      <c r="R26" s="10">
        <v>13687.74</v>
      </c>
      <c r="S26" s="11">
        <v>6</v>
      </c>
      <c r="T26" s="10">
        <v>13687.74</v>
      </c>
      <c r="U26" s="12"/>
      <c r="V26" s="13"/>
      <c r="W26" s="11"/>
      <c r="X26" s="10"/>
      <c r="Y26" s="14"/>
      <c r="Z26" s="13"/>
      <c r="AA26" s="11"/>
      <c r="AB26" s="10"/>
      <c r="AC26" s="11" t="s">
        <v>34</v>
      </c>
      <c r="AD26" s="11" t="s">
        <v>34</v>
      </c>
      <c r="AE26" s="13">
        <f t="shared" si="0"/>
        <v>59856</v>
      </c>
      <c r="AF26" s="13">
        <v>4988</v>
      </c>
      <c r="AG26" s="13"/>
      <c r="AH26" s="10">
        <v>4441.92</v>
      </c>
      <c r="AI26" s="10"/>
      <c r="AJ26" s="15"/>
    </row>
    <row r="27" spans="1:36" ht="54.95" customHeight="1" x14ac:dyDescent="0.25">
      <c r="A27" s="8">
        <f t="shared" si="1"/>
        <v>9</v>
      </c>
      <c r="B27" s="9" t="s">
        <v>30</v>
      </c>
      <c r="C27" s="16" t="s">
        <v>44</v>
      </c>
      <c r="D27" s="10">
        <v>75.64</v>
      </c>
      <c r="E27" s="11">
        <v>61</v>
      </c>
      <c r="F27" s="10">
        <v>140690.4</v>
      </c>
      <c r="G27" s="11">
        <v>61</v>
      </c>
      <c r="H27" s="10">
        <v>127075.2</v>
      </c>
      <c r="I27" s="12" t="s">
        <v>45</v>
      </c>
      <c r="J27" s="10">
        <v>138345.56</v>
      </c>
      <c r="K27" s="12" t="s">
        <v>54</v>
      </c>
      <c r="L27" s="13">
        <v>127075.2</v>
      </c>
      <c r="M27" s="12" t="s">
        <v>58</v>
      </c>
      <c r="N27" s="10">
        <v>128966.2</v>
      </c>
      <c r="O27" s="12" t="s">
        <v>58</v>
      </c>
      <c r="P27" s="13">
        <v>124806</v>
      </c>
      <c r="Q27" s="11">
        <v>57</v>
      </c>
      <c r="R27" s="10">
        <v>129798.24</v>
      </c>
      <c r="S27" s="11">
        <v>63</v>
      </c>
      <c r="T27" s="10">
        <v>143035.24</v>
      </c>
      <c r="U27" s="14"/>
      <c r="V27" s="13"/>
      <c r="W27" s="11"/>
      <c r="X27" s="10"/>
      <c r="Y27" s="14"/>
      <c r="Z27" s="13"/>
      <c r="AA27" s="11"/>
      <c r="AB27" s="10"/>
      <c r="AC27" s="11" t="s">
        <v>34</v>
      </c>
      <c r="AD27" s="11" t="s">
        <v>34</v>
      </c>
      <c r="AE27" s="13">
        <f t="shared" si="0"/>
        <v>584100</v>
      </c>
      <c r="AF27" s="13">
        <v>48675</v>
      </c>
      <c r="AG27" s="10"/>
      <c r="AH27" s="10">
        <f>77187+85.38</f>
        <v>77272.38</v>
      </c>
      <c r="AI27" s="10"/>
      <c r="AJ27" s="15"/>
    </row>
    <row r="28" spans="1:36" ht="54.95" customHeight="1" x14ac:dyDescent="0.25">
      <c r="A28" s="8">
        <f t="shared" si="1"/>
        <v>10</v>
      </c>
      <c r="B28" s="9" t="s">
        <v>30</v>
      </c>
      <c r="C28" s="16" t="s">
        <v>46</v>
      </c>
      <c r="D28" s="10">
        <v>75.64</v>
      </c>
      <c r="E28" s="11">
        <v>9</v>
      </c>
      <c r="F28" s="10">
        <v>21103.56</v>
      </c>
      <c r="G28" s="11">
        <v>9</v>
      </c>
      <c r="H28" s="10">
        <v>19061.28</v>
      </c>
      <c r="I28" s="12">
        <v>9</v>
      </c>
      <c r="J28" s="10">
        <v>18758.72</v>
      </c>
      <c r="K28" s="12" t="s">
        <v>55</v>
      </c>
      <c r="L28" s="13">
        <v>15884.4</v>
      </c>
      <c r="M28" s="12" t="s">
        <v>55</v>
      </c>
      <c r="N28" s="10">
        <v>16413.88</v>
      </c>
      <c r="O28" s="12" t="s">
        <v>55</v>
      </c>
      <c r="P28" s="13">
        <v>15884.4</v>
      </c>
      <c r="Q28" s="11">
        <v>8</v>
      </c>
      <c r="R28" s="10">
        <v>16413.88</v>
      </c>
      <c r="S28" s="11">
        <v>8</v>
      </c>
      <c r="T28" s="10">
        <v>16413.88</v>
      </c>
      <c r="U28" s="12"/>
      <c r="V28" s="13"/>
      <c r="W28" s="11"/>
      <c r="X28" s="10"/>
      <c r="Y28" s="14"/>
      <c r="Z28" s="13"/>
      <c r="AA28" s="11"/>
      <c r="AB28" s="10"/>
      <c r="AC28" s="11" t="s">
        <v>34</v>
      </c>
      <c r="AD28" s="11" t="s">
        <v>34</v>
      </c>
      <c r="AE28" s="13">
        <f t="shared" si="0"/>
        <v>73500</v>
      </c>
      <c r="AF28" s="13">
        <v>6125</v>
      </c>
      <c r="AG28" s="10"/>
      <c r="AH28" s="10">
        <v>5613.6</v>
      </c>
      <c r="AI28" s="10"/>
      <c r="AJ28" s="15"/>
    </row>
    <row r="29" spans="1:36" ht="54.95" customHeight="1" x14ac:dyDescent="0.25">
      <c r="A29" s="8">
        <f t="shared" si="1"/>
        <v>11</v>
      </c>
      <c r="B29" s="9" t="s">
        <v>30</v>
      </c>
      <c r="C29" s="9" t="s">
        <v>47</v>
      </c>
      <c r="D29" s="10">
        <v>73.59</v>
      </c>
      <c r="E29" s="11">
        <v>6</v>
      </c>
      <c r="F29" s="10">
        <v>13687.74</v>
      </c>
      <c r="G29" s="11">
        <v>6</v>
      </c>
      <c r="H29" s="10">
        <v>12363.12</v>
      </c>
      <c r="I29" s="12">
        <v>6</v>
      </c>
      <c r="J29" s="10">
        <v>13687.74</v>
      </c>
      <c r="K29" s="12" t="s">
        <v>56</v>
      </c>
      <c r="L29" s="13">
        <v>12731.07</v>
      </c>
      <c r="M29" s="12" t="s">
        <v>56</v>
      </c>
      <c r="N29" s="10">
        <v>13687.74</v>
      </c>
      <c r="O29" s="12" t="s">
        <v>56</v>
      </c>
      <c r="P29" s="13">
        <v>13246.2</v>
      </c>
      <c r="Q29" s="11">
        <v>5</v>
      </c>
      <c r="R29" s="10">
        <v>11406.45</v>
      </c>
      <c r="S29" s="11">
        <v>5</v>
      </c>
      <c r="T29" s="10">
        <v>11406.45</v>
      </c>
      <c r="U29" s="12"/>
      <c r="V29" s="13"/>
      <c r="W29" s="11"/>
      <c r="X29" s="10"/>
      <c r="Y29" s="14"/>
      <c r="Z29" s="13"/>
      <c r="AA29" s="11"/>
      <c r="AB29" s="10"/>
      <c r="AC29" s="11" t="s">
        <v>34</v>
      </c>
      <c r="AD29" s="11" t="s">
        <v>34</v>
      </c>
      <c r="AE29" s="13">
        <f t="shared" si="0"/>
        <v>50220</v>
      </c>
      <c r="AF29" s="13">
        <v>4185</v>
      </c>
      <c r="AG29" s="10"/>
      <c r="AH29" s="10">
        <v>7017.4</v>
      </c>
      <c r="AI29" s="10"/>
      <c r="AJ29" s="15"/>
    </row>
    <row r="30" spans="1:36" ht="54.95" customHeight="1" thickBot="1" x14ac:dyDescent="0.3">
      <c r="A30" s="18">
        <f t="shared" si="1"/>
        <v>12</v>
      </c>
      <c r="B30" s="19" t="s">
        <v>30</v>
      </c>
      <c r="C30" s="19" t="s">
        <v>48</v>
      </c>
      <c r="D30" s="20">
        <v>80.86</v>
      </c>
      <c r="E30" s="21">
        <v>104</v>
      </c>
      <c r="F30" s="20">
        <v>260692.64</v>
      </c>
      <c r="G30" s="21">
        <v>124</v>
      </c>
      <c r="H30" s="20">
        <v>302497.26</v>
      </c>
      <c r="I30" s="22" t="s">
        <v>49</v>
      </c>
      <c r="J30" s="20">
        <f>321903.66+1212.9+2344.94</f>
        <v>325461.5</v>
      </c>
      <c r="K30" s="22" t="s">
        <v>57</v>
      </c>
      <c r="L30" s="23">
        <v>360635.6</v>
      </c>
      <c r="M30" s="22" t="s">
        <v>59</v>
      </c>
      <c r="N30" s="20">
        <v>447964.4</v>
      </c>
      <c r="O30" s="22" t="s">
        <v>60</v>
      </c>
      <c r="P30" s="23">
        <v>506264.46</v>
      </c>
      <c r="Q30" s="21">
        <v>220</v>
      </c>
      <c r="R30" s="20">
        <v>579927.92000000004</v>
      </c>
      <c r="S30" s="21">
        <v>252</v>
      </c>
      <c r="T30" s="20">
        <v>683267</v>
      </c>
      <c r="U30" s="22"/>
      <c r="V30" s="23"/>
      <c r="W30" s="21"/>
      <c r="X30" s="20"/>
      <c r="Y30" s="24"/>
      <c r="Z30" s="23"/>
      <c r="AA30" s="21"/>
      <c r="AB30" s="20"/>
      <c r="AC30" s="21" t="s">
        <v>34</v>
      </c>
      <c r="AD30" s="21" t="s">
        <v>34</v>
      </c>
      <c r="AE30" s="23">
        <f t="shared" si="0"/>
        <v>2268000</v>
      </c>
      <c r="AF30" s="23">
        <v>189000</v>
      </c>
      <c r="AG30" s="20"/>
      <c r="AH30" s="20">
        <f>197904.47+3161.51</f>
        <v>201065.98</v>
      </c>
      <c r="AI30" s="20"/>
      <c r="AJ30" s="25"/>
    </row>
    <row r="32" spans="1:36" ht="21" x14ac:dyDescent="0.35">
      <c r="A32" s="32" t="s">
        <v>27</v>
      </c>
    </row>
  </sheetData>
  <mergeCells count="30">
    <mergeCell ref="AA17:AB17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W17:X17"/>
    <mergeCell ref="A8:G8"/>
    <mergeCell ref="A12:C12"/>
    <mergeCell ref="Y17:Z17"/>
    <mergeCell ref="M17:N17"/>
    <mergeCell ref="O17:P17"/>
    <mergeCell ref="Q17:R17"/>
    <mergeCell ref="S17:T17"/>
    <mergeCell ref="U17:V17"/>
    <mergeCell ref="AJ15:AJ18"/>
    <mergeCell ref="AC16:AD16"/>
    <mergeCell ref="AE16:AF16"/>
    <mergeCell ref="AG16:AG18"/>
    <mergeCell ref="AH16:AH18"/>
    <mergeCell ref="AI16:AI18"/>
    <mergeCell ref="AC15:AI15"/>
    <mergeCell ref="AC17:AC18"/>
    <mergeCell ref="AD17:AD18"/>
    <mergeCell ref="AE17:AE18"/>
    <mergeCell ref="AF17:AF18"/>
  </mergeCells>
  <pageMargins left="0.31496062992125984" right="0.31496062992125984" top="0.74803149606299213" bottom="0.74803149606299213" header="0.31496062992125984" footer="0.31496062992125984"/>
  <pageSetup paperSize="281" scale="33" orientation="landscape" r:id="rId1"/>
  <headerFooter>
    <oddFooter>Página &amp;P</oddFooter>
  </headerFooter>
  <ignoredErrors>
    <ignoredError sqref="AC16 AE16 AG16:AI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Milka Jocabed Ortiz Peralta</cp:lastModifiedBy>
  <cp:lastPrinted>2022-09-01T19:50:32Z</cp:lastPrinted>
  <dcterms:created xsi:type="dcterms:W3CDTF">2022-03-31T18:56:32Z</dcterms:created>
  <dcterms:modified xsi:type="dcterms:W3CDTF">2022-09-01T19:50:36Z</dcterms:modified>
</cp:coreProperties>
</file>