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cruz\Downloads\"/>
    </mc:Choice>
  </mc:AlternateContent>
  <bookViews>
    <workbookView xWindow="0" yWindow="0" windowWidth="28800" windowHeight="12315"/>
  </bookViews>
  <sheets>
    <sheet name="INGRESOS" sheetId="1" r:id="rId1"/>
    <sheet name="GASTOS" sheetId="2" r:id="rId2"/>
  </sheets>
  <definedNames>
    <definedName name="_xlnm.Print_Area" localSheetId="1">GASTOS!$A$1:$I$24</definedName>
    <definedName name="_xlnm.Print_Area" localSheetId="0">INGRESOS!$A$1:$I$24</definedName>
    <definedName name="_xlnm.Print_Titles" localSheetId="1">GASTOS!$1:$10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20" i="2"/>
  <c r="G19" i="2"/>
  <c r="F21" i="2"/>
  <c r="E21" i="2"/>
  <c r="D21" i="2"/>
  <c r="C21" i="2"/>
  <c r="G12" i="2"/>
  <c r="F13" i="2"/>
  <c r="E13" i="2"/>
  <c r="G13" i="2" s="1"/>
  <c r="D13" i="2"/>
  <c r="C13" i="2"/>
  <c r="E20" i="1"/>
  <c r="D20" i="1"/>
  <c r="C20" i="1"/>
  <c r="E13" i="1"/>
  <c r="D13" i="1"/>
  <c r="C13" i="1"/>
  <c r="F20" i="1" l="1"/>
  <c r="F13" i="1"/>
</calcChain>
</file>

<file path=xl/sharedStrings.xml><?xml version="1.0" encoding="utf-8"?>
<sst xmlns="http://schemas.openxmlformats.org/spreadsheetml/2006/main" count="76" uniqueCount="30">
  <si>
    <t xml:space="preserve">ARTÍCULO 17 TER </t>
  </si>
  <si>
    <t>ASIGNADO</t>
  </si>
  <si>
    <t>VIGENTE</t>
  </si>
  <si>
    <t>DEVENGADO</t>
  </si>
  <si>
    <t>% EJECUCIÓN</t>
  </si>
  <si>
    <t xml:space="preserve">TOTAL </t>
  </si>
  <si>
    <t>INGRESOS</t>
  </si>
  <si>
    <t>ASIGNACIÓN</t>
  </si>
  <si>
    <t>SALDO POR DEVENGAR</t>
  </si>
  <si>
    <t xml:space="preserve">% EJECUCIÓN </t>
  </si>
  <si>
    <t>GASTOS</t>
  </si>
  <si>
    <t>H) INFORMES DE LIQUIDACIÓN PRESUPUESTARIA DEL EJERCICIO FISCAL ANTERIOR</t>
  </si>
  <si>
    <t>UE</t>
  </si>
  <si>
    <t>JUSTIFICACIÓN ASIGNADO VS VIGENTE</t>
  </si>
  <si>
    <t>JUSTIFICACIÓN SALDO POR DEVENGAR</t>
  </si>
  <si>
    <t>PROG</t>
  </si>
  <si>
    <t>OBSERVACIONES</t>
  </si>
  <si>
    <t>DIRECCION SUPERIOR</t>
  </si>
  <si>
    <t>DIRECCIÓN DE ADMINISTRACIÓN FINANCIERA</t>
  </si>
  <si>
    <t>EJERCICIO FISCAL 2024</t>
  </si>
  <si>
    <t>DIRECCIÓN GENERAL DEL DEPORTE Y LA RECREACIÓN</t>
  </si>
  <si>
    <t xml:space="preserve">La diferencia del monto no devengado, se deriva de los siguientes casos:
*Restricciones en la contención de gasto según Oficio Circular Número 01-2024.
*Variaciones en los costos de los servicios, materiales y suministros y equipo adquirido.
*Limitante de tiempo, derivado de la aprobación del Decreto Número 17-2024, referente a la Ampliación del presupuesto para el ejercicio fiscal 2024 en la fuente de financiamiento 22 ¨Ingresos ordinarios de aporte constitucional¨. </t>
  </si>
  <si>
    <t xml:space="preserve">Ejecución al 100% según mandato legal. </t>
  </si>
  <si>
    <t xml:space="preserve">El presupuesto que no fue devengado en el ejercicio fiscal 2024 representa el 46.80% del presupuesto vigente, la diferencia de lo no devengado obedece a restricciones en Oficio Circular Número 01-2024 del Organismo Ejecutivo, variaciones en los costos de servicios, materiales y suministros, y equipo, sin embargo, el saldo no ejecutado obedece primordialmente de la asignación presupuestaria  por Q63,000,000.00 autorizado según Decreto Número 17-2024, derivado de los tiempos que conllevan los eventos fue imposible ejecutar en su totalidad dicha ampliación. </t>
  </si>
  <si>
    <t xml:space="preserve">Según Decreto Número 18-2023, se aprueba el presupuesto para el ejercicio fiscal comprendido del uno de enero al treinta y uno de diciembre de dos mil veinticuatro, por el monto de Q324,902,000.00, sin embargo, derivado de la aprobación del Decreto Número 17-2024, en el cual se aprueba la ampliación al presupuesto general de ingresos y egresos del Estado para el ejercicio fiscal dos mil veinticuatro, por el monto de Q63,000,000.00, en la fuente de financiamiento 22 ¨Ingresos ordinarios de aporte constitucional¨. </t>
  </si>
  <si>
    <t xml:space="preserve">Según Decreto Número 18-2023, se aprueba el presupuesto para el ejercicio fiscal comprendido del uno de enero al treinta y uno de diciembre de dos mil veinticuatro, por el monto de Q324,902,000.00, sin embargo, derivado de la aprobación del Decreto Número 17-2024, en el cual se aprueba la ampliación al presupuesto general de ingresos y egresos del Estado para el ejercicio fiscal dos mil veinticuatro en la fuente de financiamiento 22 ¨Ingresos ordinarios de aporte constitucional¨. </t>
  </si>
  <si>
    <t xml:space="preserve">Según Decreto Número 18-2023, se aprueba el presupuesto para el ejercicio fiscal comprendido del uno de enero al treinta y uno de diciembre de dos mil veinticuatro, sin embargo, derivado del incremento del 1% solicitado por el  Consejo Nacional del Deporte, la Educación Física y la Recreación -CONADER-, se modificó el presupuesto por Q4,494,020.00, considerando la aprobación del Decreto Número 17-2024, en el cual se aprueba la ampliación al presupuesto general de ingresos y egresos del Estado para el ejercicio fiscal dos mil veinticuatro en la fuente de financiamiento 22 ¨Ingresos ordinarios de aporte constitucional¨. </t>
  </si>
  <si>
    <t xml:space="preserve">ENCARGADO: María del Rosario Juárez Solares </t>
  </si>
  <si>
    <t xml:space="preserve">ENCARGADO:  María del Rosario Juárez Solares 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</si>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</sst>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Microsoft Tai Le"/>
      <family val="2"/>
    </font>
    <font>
      <sz val="10"/>
      <color indexed="8"/>
      <name val="Calibri  "/>
    </font>
    <font>
      <sz val="11"/>
      <color theme="1"/>
      <name val="Calibri  "/>
    </font>
    <font>
      <b/>
      <sz val="10"/>
      <color indexed="8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9" fontId="10" fillId="0" borderId="1" xfId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" fontId="10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9" fillId="0" borderId="5" xfId="0" applyFont="1" applyBorder="1"/>
    <xf numFmtId="0" fontId="0" fillId="0" borderId="5" xfId="0" applyBorder="1"/>
    <xf numFmtId="0" fontId="9" fillId="0" borderId="6" xfId="0" applyFont="1" applyBorder="1"/>
    <xf numFmtId="0" fontId="0" fillId="0" borderId="6" xfId="0" applyBorder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10" fontId="10" fillId="0" borderId="1" xfId="1" applyNumberFormat="1" applyFont="1" applyBorder="1" applyAlignment="1">
      <alignment horizontal="center" vertical="top"/>
    </xf>
    <xf numFmtId="0" fontId="0" fillId="0" borderId="1" xfId="0" applyBorder="1" applyAlignment="1">
      <alignment horizontal="justify" vertical="justify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4" fontId="0" fillId="0" borderId="0" xfId="0" applyNumberFormat="1"/>
    <xf numFmtId="4" fontId="0" fillId="0" borderId="5" xfId="0" applyNumberFormat="1" applyBorder="1"/>
    <xf numFmtId="4" fontId="0" fillId="0" borderId="6" xfId="0" applyNumberFormat="1" applyBorder="1"/>
    <xf numFmtId="164" fontId="0" fillId="0" borderId="0" xfId="0" applyNumberFormat="1"/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4" fillId="0" borderId="0" xfId="0" applyFont="1" applyAlignment="1">
      <alignment horizontal="left" vertical="justify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9525</xdr:rowOff>
    </xdr:to>
    <xdr:sp macro="" textlink="">
      <xdr:nvSpPr>
        <xdr:cNvPr id="3" name="AutoShape 5" descr="Ley del IVA, Ley Orgánica del... - ROMA librería y papelería | Facebook">
          <a:extLst>
            <a:ext uri="{FF2B5EF4-FFF2-40B4-BE49-F238E27FC236}">
              <a16:creationId xmlns:a16="http://schemas.microsoft.com/office/drawing/2014/main" xmlns="" id="{53287963-E21F-459C-9AC8-C290162118A2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9525</xdr:rowOff>
    </xdr:to>
    <xdr:sp macro="" textlink="">
      <xdr:nvSpPr>
        <xdr:cNvPr id="4" name="AutoShape 7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xmlns="" id="{F88DBC22-9ED2-46C5-AB98-C760D34434D1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10</xdr:row>
      <xdr:rowOff>304800</xdr:rowOff>
    </xdr:to>
    <xdr:sp macro="" textlink="">
      <xdr:nvSpPr>
        <xdr:cNvPr id="5" name="AutoShape 9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xmlns="" id="{37E79E22-B5E2-4567-95ED-166EAA8E9598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302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466725</xdr:colOff>
      <xdr:row>0</xdr:row>
      <xdr:rowOff>85725</xdr:rowOff>
    </xdr:from>
    <xdr:to>
      <xdr:col>3</xdr:col>
      <xdr:colOff>523875</xdr:colOff>
      <xdr:row>2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941C5FB-A98E-41B4-B42A-D31C73C3F6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466725" y="85725"/>
          <a:ext cx="2333625" cy="809625"/>
        </a:xfrm>
        <a:prstGeom prst="rect">
          <a:avLst/>
        </a:prstGeom>
      </xdr:spPr>
    </xdr:pic>
    <xdr:clientData/>
  </xdr:twoCellAnchor>
  <xdr:twoCellAnchor editAs="oneCell">
    <xdr:from>
      <xdr:col>7</xdr:col>
      <xdr:colOff>1381126</xdr:colOff>
      <xdr:row>0</xdr:row>
      <xdr:rowOff>66675</xdr:rowOff>
    </xdr:from>
    <xdr:to>
      <xdr:col>8</xdr:col>
      <xdr:colOff>1943101</xdr:colOff>
      <xdr:row>2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DBDD1DAC-C849-4681-B2FA-A812BAEB3F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6" y="66675"/>
          <a:ext cx="274320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3</xdr:row>
      <xdr:rowOff>76200</xdr:rowOff>
    </xdr:to>
    <xdr:sp macro="" textlink="">
      <xdr:nvSpPr>
        <xdr:cNvPr id="2" name="AutoShape 5" descr="Ley del IVA, Ley Orgánica del... - ROMA librería y papelería | Facebook">
          <a:extLst>
            <a:ext uri="{FF2B5EF4-FFF2-40B4-BE49-F238E27FC236}">
              <a16:creationId xmlns:a16="http://schemas.microsoft.com/office/drawing/2014/main" xmlns="" id="{048CFBC6-7A25-4E39-A45C-A2931ED9684F}"/>
            </a:ext>
          </a:extLst>
        </xdr:cNvPr>
        <xdr:cNvSpPr>
          <a:spLocks noChangeAspect="1" noChangeArrowheads="1"/>
        </xdr:cNvSpPr>
      </xdr:nvSpPr>
      <xdr:spPr bwMode="auto">
        <a:xfrm>
          <a:off x="8715375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3</xdr:row>
      <xdr:rowOff>76200</xdr:rowOff>
    </xdr:to>
    <xdr:sp macro="" textlink="">
      <xdr:nvSpPr>
        <xdr:cNvPr id="3" name="AutoShape 7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xmlns="" id="{9F827F22-1847-4DCA-8C24-9823072D6742}"/>
            </a:ext>
          </a:extLst>
        </xdr:cNvPr>
        <xdr:cNvSpPr>
          <a:spLocks noChangeAspect="1" noChangeArrowheads="1"/>
        </xdr:cNvSpPr>
      </xdr:nvSpPr>
      <xdr:spPr bwMode="auto">
        <a:xfrm>
          <a:off x="9477375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2</xdr:row>
      <xdr:rowOff>57150</xdr:rowOff>
    </xdr:to>
    <xdr:sp macro="" textlink="">
      <xdr:nvSpPr>
        <xdr:cNvPr id="4" name="AutoShape 9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xmlns="" id="{CE4A7938-1E39-42F8-B201-71765728EB98}"/>
            </a:ext>
          </a:extLst>
        </xdr:cNvPr>
        <xdr:cNvSpPr>
          <a:spLocks noChangeAspect="1" noChangeArrowheads="1"/>
        </xdr:cNvSpPr>
      </xdr:nvSpPr>
      <xdr:spPr bwMode="auto">
        <a:xfrm>
          <a:off x="8715375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323850</xdr:rowOff>
    </xdr:to>
    <xdr:sp macro="" textlink="">
      <xdr:nvSpPr>
        <xdr:cNvPr id="7" name="AutoShape 5" descr="Ley del IVA, Ley Orgánica del... - ROMA librería y papelería | Facebook">
          <a:extLst>
            <a:ext uri="{FF2B5EF4-FFF2-40B4-BE49-F238E27FC236}">
              <a16:creationId xmlns:a16="http://schemas.microsoft.com/office/drawing/2014/main" xmlns="" id="{BEA8C50F-1D01-46B0-9F5A-3113AEC3C688}"/>
            </a:ext>
          </a:extLst>
        </xdr:cNvPr>
        <xdr:cNvSpPr>
          <a:spLocks noChangeAspect="1" noChangeArrowheads="1"/>
        </xdr:cNvSpPr>
      </xdr:nvSpPr>
      <xdr:spPr bwMode="auto">
        <a:xfrm>
          <a:off x="10496550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323850</xdr:rowOff>
    </xdr:to>
    <xdr:sp macro="" textlink="">
      <xdr:nvSpPr>
        <xdr:cNvPr id="8" name="AutoShape 7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xmlns="" id="{602A2354-7500-473D-98F3-A2C078C06A3E}"/>
            </a:ext>
          </a:extLst>
        </xdr:cNvPr>
        <xdr:cNvSpPr>
          <a:spLocks noChangeAspect="1" noChangeArrowheads="1"/>
        </xdr:cNvSpPr>
      </xdr:nvSpPr>
      <xdr:spPr bwMode="auto">
        <a:xfrm>
          <a:off x="11258550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7795</xdr:colOff>
      <xdr:row>0</xdr:row>
      <xdr:rowOff>76200</xdr:rowOff>
    </xdr:from>
    <xdr:to>
      <xdr:col>3</xdr:col>
      <xdr:colOff>484044</xdr:colOff>
      <xdr:row>2</xdr:row>
      <xdr:rowOff>38100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B0F37464-DD59-4E55-A77E-9EDDF881F9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7795" y="76200"/>
          <a:ext cx="2623704" cy="732559"/>
        </a:xfrm>
        <a:prstGeom prst="rect">
          <a:avLst/>
        </a:prstGeom>
      </xdr:spPr>
    </xdr:pic>
    <xdr:clientData/>
  </xdr:twoCellAnchor>
  <xdr:twoCellAnchor editAs="oneCell">
    <xdr:from>
      <xdr:col>7</xdr:col>
      <xdr:colOff>1362076</xdr:colOff>
      <xdr:row>0</xdr:row>
      <xdr:rowOff>114300</xdr:rowOff>
    </xdr:from>
    <xdr:to>
      <xdr:col>8</xdr:col>
      <xdr:colOff>1265960</xdr:colOff>
      <xdr:row>2</xdr:row>
      <xdr:rowOff>57150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19E7A61D-8374-4CC3-8091-47E6444EAC9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6" y="114300"/>
          <a:ext cx="274320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BreakPreview" zoomScale="60" zoomScaleNormal="100" workbookViewId="0">
      <selection activeCell="M19" sqref="M19"/>
    </sheetView>
  </sheetViews>
  <sheetFormatPr baseColWidth="10" defaultRowHeight="15"/>
  <cols>
    <col min="1" max="1" width="9.5703125" customWidth="1"/>
    <col min="2" max="2" width="6.85546875" customWidth="1"/>
    <col min="3" max="3" width="17.7109375" bestFit="1" customWidth="1"/>
    <col min="4" max="6" width="15.7109375" customWidth="1"/>
    <col min="7" max="7" width="14.140625" customWidth="1"/>
    <col min="8" max="9" width="32.7109375" customWidth="1"/>
  </cols>
  <sheetData>
    <row r="1" spans="1:9" ht="31.5" customHeight="1"/>
    <row r="2" spans="1:9" ht="29.25" customHeight="1"/>
    <row r="4" spans="1:9" ht="23.25">
      <c r="A4" s="16" t="s">
        <v>0</v>
      </c>
      <c r="B4" s="16"/>
      <c r="C4" s="16"/>
      <c r="D4" s="1"/>
      <c r="E4" s="2"/>
      <c r="F4" s="2"/>
      <c r="G4" s="2"/>
      <c r="H4" s="2"/>
    </row>
    <row r="5" spans="1:9" ht="18.75" customHeight="1">
      <c r="A5" s="35" t="s">
        <v>11</v>
      </c>
      <c r="B5" s="35"/>
      <c r="C5" s="35"/>
      <c r="D5" s="35"/>
      <c r="E5" s="35"/>
      <c r="F5" s="35"/>
      <c r="G5" s="35"/>
      <c r="H5" s="35"/>
    </row>
    <row r="6" spans="1:9" ht="21">
      <c r="A6" s="36" t="s">
        <v>17</v>
      </c>
      <c r="B6" s="36"/>
      <c r="C6" s="36"/>
      <c r="D6" s="36"/>
      <c r="E6" s="36"/>
      <c r="F6" s="36"/>
      <c r="G6" s="36"/>
      <c r="H6" s="2"/>
    </row>
    <row r="7" spans="1:9" ht="15.75">
      <c r="A7" s="38" t="s">
        <v>18</v>
      </c>
      <c r="B7" s="38"/>
      <c r="C7" s="38"/>
      <c r="D7" s="38"/>
      <c r="E7" s="38"/>
      <c r="F7" s="38"/>
      <c r="G7" s="38"/>
      <c r="H7" s="2"/>
    </row>
    <row r="8" spans="1:9" ht="15.75">
      <c r="A8" s="39" t="s">
        <v>28</v>
      </c>
      <c r="B8" s="39"/>
      <c r="C8" s="39"/>
      <c r="D8" s="39"/>
      <c r="E8" s="39"/>
      <c r="F8" s="39"/>
      <c r="G8" s="39"/>
      <c r="H8" s="2"/>
    </row>
    <row r="9" spans="1:9" ht="15.75">
      <c r="A9" s="44" t="s">
        <v>19</v>
      </c>
      <c r="B9" s="45"/>
      <c r="C9" s="45"/>
      <c r="D9" s="45"/>
      <c r="E9" s="19"/>
      <c r="F9" s="19"/>
      <c r="G9" s="19"/>
      <c r="H9" s="2"/>
    </row>
    <row r="10" spans="1:9">
      <c r="C10" s="17"/>
    </row>
    <row r="11" spans="1:9" ht="39.950000000000003" customHeight="1">
      <c r="A11" s="41" t="s">
        <v>6</v>
      </c>
      <c r="B11" s="4" t="s">
        <v>12</v>
      </c>
      <c r="C11" s="5" t="s">
        <v>7</v>
      </c>
      <c r="D11" s="5" t="s">
        <v>2</v>
      </c>
      <c r="E11" s="5" t="s">
        <v>3</v>
      </c>
      <c r="F11" s="4" t="s">
        <v>8</v>
      </c>
      <c r="G11" s="4" t="s">
        <v>9</v>
      </c>
      <c r="H11" s="4" t="s">
        <v>13</v>
      </c>
      <c r="I11" s="4" t="s">
        <v>14</v>
      </c>
    </row>
    <row r="12" spans="1:9" ht="39" customHeight="1">
      <c r="A12" s="42"/>
      <c r="B12" s="6"/>
      <c r="C12" s="46" t="s">
        <v>29</v>
      </c>
      <c r="D12" s="46" t="s">
        <v>29</v>
      </c>
      <c r="E12" s="46" t="s">
        <v>29</v>
      </c>
      <c r="F12" s="46" t="s">
        <v>29</v>
      </c>
      <c r="G12" s="46" t="s">
        <v>29</v>
      </c>
      <c r="H12" s="46" t="s">
        <v>29</v>
      </c>
      <c r="I12" s="46" t="s">
        <v>29</v>
      </c>
    </row>
    <row r="13" spans="1:9">
      <c r="A13" s="43"/>
      <c r="B13" s="7" t="s">
        <v>5</v>
      </c>
      <c r="C13" s="47">
        <f>SUM(C12:C12)</f>
        <v>0</v>
      </c>
      <c r="D13" s="47">
        <f>SUM(D12:D12)</f>
        <v>0</v>
      </c>
      <c r="E13" s="47">
        <f>SUM(E12:E12)</f>
        <v>0</v>
      </c>
      <c r="F13" s="47">
        <f>SUM(F12:F12)</f>
        <v>0</v>
      </c>
      <c r="G13" s="48">
        <v>0</v>
      </c>
      <c r="H13" s="49"/>
      <c r="I13" s="49"/>
    </row>
    <row r="14" spans="1:9">
      <c r="B14" s="3"/>
      <c r="C14" s="3"/>
      <c r="D14" s="3"/>
      <c r="E14" s="3"/>
      <c r="F14" s="3"/>
      <c r="G14" s="3"/>
    </row>
    <row r="15" spans="1:9">
      <c r="A15" s="37" t="s">
        <v>16</v>
      </c>
      <c r="B15" s="37"/>
      <c r="C15" s="13"/>
      <c r="D15" s="12"/>
      <c r="E15" s="12"/>
      <c r="F15" s="12"/>
      <c r="G15" s="12"/>
      <c r="H15" s="13"/>
      <c r="I15" s="13"/>
    </row>
    <row r="16" spans="1:9">
      <c r="B16" s="3"/>
      <c r="C16" s="14"/>
      <c r="D16" s="14"/>
      <c r="E16" s="14"/>
      <c r="F16" s="14"/>
      <c r="G16" s="14"/>
      <c r="H16" s="15"/>
      <c r="I16" s="15"/>
    </row>
    <row r="18" spans="1:9" ht="39.950000000000003" customHeight="1">
      <c r="A18" s="40" t="s">
        <v>6</v>
      </c>
      <c r="B18" s="5" t="s">
        <v>15</v>
      </c>
      <c r="C18" s="5" t="s">
        <v>1</v>
      </c>
      <c r="D18" s="5" t="s">
        <v>2</v>
      </c>
      <c r="E18" s="5" t="s">
        <v>3</v>
      </c>
      <c r="F18" s="4" t="s">
        <v>8</v>
      </c>
      <c r="G18" s="4" t="s">
        <v>4</v>
      </c>
      <c r="H18" s="4" t="s">
        <v>13</v>
      </c>
      <c r="I18" s="4" t="s">
        <v>14</v>
      </c>
    </row>
    <row r="19" spans="1:9" ht="33" customHeight="1">
      <c r="A19" s="40"/>
      <c r="B19" s="9"/>
      <c r="C19" s="46" t="s">
        <v>29</v>
      </c>
      <c r="D19" s="46" t="s">
        <v>29</v>
      </c>
      <c r="E19" s="46" t="s">
        <v>29</v>
      </c>
      <c r="F19" s="46" t="s">
        <v>29</v>
      </c>
      <c r="G19" s="46" t="s">
        <v>29</v>
      </c>
      <c r="H19" s="46" t="s">
        <v>29</v>
      </c>
      <c r="I19" s="46" t="s">
        <v>29</v>
      </c>
    </row>
    <row r="20" spans="1:9">
      <c r="A20" s="40"/>
      <c r="B20" s="7" t="s">
        <v>5</v>
      </c>
      <c r="C20" s="10">
        <f>SUM(C19:C19)</f>
        <v>0</v>
      </c>
      <c r="D20" s="10">
        <f>SUM(D19:D19)</f>
        <v>0</v>
      </c>
      <c r="E20" s="10">
        <f>SUM(E19:E19)</f>
        <v>0</v>
      </c>
      <c r="F20" s="10">
        <f>SUM(F19:F19)</f>
        <v>0</v>
      </c>
      <c r="G20" s="8">
        <v>0</v>
      </c>
      <c r="H20" s="11"/>
      <c r="I20" s="11"/>
    </row>
    <row r="22" spans="1:9">
      <c r="A22" s="37" t="s">
        <v>16</v>
      </c>
      <c r="B22" s="37"/>
      <c r="C22" s="13"/>
      <c r="D22" s="13"/>
      <c r="E22" s="13"/>
      <c r="F22" s="13"/>
      <c r="G22" s="13"/>
      <c r="H22" s="13"/>
      <c r="I22" s="13"/>
    </row>
    <row r="23" spans="1:9">
      <c r="C23" s="15"/>
      <c r="D23" s="15"/>
      <c r="E23" s="15"/>
      <c r="F23" s="15"/>
      <c r="G23" s="15"/>
      <c r="H23" s="15"/>
      <c r="I23" s="15"/>
    </row>
  </sheetData>
  <mergeCells count="9">
    <mergeCell ref="A5:H5"/>
    <mergeCell ref="A6:G6"/>
    <mergeCell ref="A15:B15"/>
    <mergeCell ref="A22:B22"/>
    <mergeCell ref="A7:G7"/>
    <mergeCell ref="A8:G8"/>
    <mergeCell ref="A18:A20"/>
    <mergeCell ref="A11:A13"/>
    <mergeCell ref="A9:D9"/>
  </mergeCells>
  <printOptions horizontalCentered="1"/>
  <pageMargins left="0" right="0" top="0.74803149606299213" bottom="0.74803149606299213" header="0.31496062992125984" footer="0.31496062992125984"/>
  <pageSetup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10" zoomScaleNormal="100" zoomScaleSheetLayoutView="110" workbookViewId="0">
      <selection activeCell="A8" sqref="A8:G8"/>
    </sheetView>
  </sheetViews>
  <sheetFormatPr baseColWidth="10" defaultRowHeight="15"/>
  <cols>
    <col min="1" max="1" width="9.5703125" customWidth="1"/>
    <col min="2" max="2" width="6.85546875" customWidth="1"/>
    <col min="3" max="6" width="15.7109375" customWidth="1"/>
    <col min="7" max="7" width="12.7109375" customWidth="1"/>
    <col min="8" max="9" width="42.5703125" customWidth="1"/>
    <col min="10" max="10" width="13.85546875" bestFit="1" customWidth="1"/>
    <col min="11" max="11" width="20.28515625" bestFit="1" customWidth="1"/>
    <col min="13" max="13" width="12.85546875" bestFit="1" customWidth="1"/>
  </cols>
  <sheetData>
    <row r="1" spans="1:11" ht="31.5" customHeight="1"/>
    <row r="2" spans="1:11" ht="29.25" customHeight="1"/>
    <row r="4" spans="1:11" ht="23.25">
      <c r="A4" s="16" t="s">
        <v>0</v>
      </c>
      <c r="B4" s="16"/>
      <c r="C4" s="16"/>
      <c r="D4" s="18"/>
      <c r="E4" s="2"/>
      <c r="F4" s="2"/>
      <c r="G4" s="2"/>
      <c r="H4" s="2"/>
    </row>
    <row r="5" spans="1:11" ht="18.75" customHeight="1">
      <c r="A5" s="35" t="s">
        <v>11</v>
      </c>
      <c r="B5" s="35"/>
      <c r="C5" s="35"/>
      <c r="D5" s="35"/>
      <c r="E5" s="35"/>
      <c r="F5" s="35"/>
      <c r="G5" s="35"/>
      <c r="H5" s="35"/>
    </row>
    <row r="6" spans="1:11" ht="21">
      <c r="A6" s="36" t="s">
        <v>20</v>
      </c>
      <c r="B6" s="36"/>
      <c r="C6" s="36"/>
      <c r="D6" s="36"/>
      <c r="E6" s="36"/>
      <c r="F6" s="36"/>
      <c r="G6" s="36"/>
      <c r="H6" s="2"/>
    </row>
    <row r="7" spans="1:11" ht="15.75">
      <c r="A7" s="38" t="s">
        <v>18</v>
      </c>
      <c r="B7" s="38"/>
      <c r="C7" s="38"/>
      <c r="D7" s="38"/>
      <c r="E7" s="38"/>
      <c r="F7" s="38"/>
      <c r="G7" s="38"/>
      <c r="H7" s="2"/>
    </row>
    <row r="8" spans="1:11" ht="15.75">
      <c r="A8" s="39" t="s">
        <v>27</v>
      </c>
      <c r="B8" s="39"/>
      <c r="C8" s="39"/>
      <c r="D8" s="39"/>
      <c r="E8" s="39"/>
      <c r="F8" s="39"/>
      <c r="G8" s="39"/>
      <c r="H8" s="2"/>
    </row>
    <row r="9" spans="1:11" ht="15.75">
      <c r="A9" s="44" t="s">
        <v>19</v>
      </c>
      <c r="B9" s="45"/>
      <c r="C9" s="45"/>
      <c r="D9" s="45"/>
      <c r="E9" s="19"/>
      <c r="F9" s="19"/>
      <c r="G9" s="19"/>
      <c r="H9" s="2"/>
    </row>
    <row r="10" spans="1:11">
      <c r="C10" s="17"/>
    </row>
    <row r="11" spans="1:11" ht="39.950000000000003" customHeight="1">
      <c r="A11" s="41" t="s">
        <v>10</v>
      </c>
      <c r="B11" s="4" t="s">
        <v>12</v>
      </c>
      <c r="C11" s="5" t="s">
        <v>7</v>
      </c>
      <c r="D11" s="5" t="s">
        <v>2</v>
      </c>
      <c r="E11" s="5" t="s">
        <v>3</v>
      </c>
      <c r="F11" s="4" t="s">
        <v>8</v>
      </c>
      <c r="G11" s="4" t="s">
        <v>9</v>
      </c>
      <c r="H11" s="4" t="s">
        <v>13</v>
      </c>
      <c r="I11" s="4" t="s">
        <v>14</v>
      </c>
    </row>
    <row r="12" spans="1:11" ht="191.25" customHeight="1">
      <c r="A12" s="42"/>
      <c r="B12" s="22">
        <v>104</v>
      </c>
      <c r="C12" s="23">
        <v>324902000</v>
      </c>
      <c r="D12" s="23">
        <v>387902000</v>
      </c>
      <c r="E12" s="23">
        <v>206361897.47999999</v>
      </c>
      <c r="F12" s="23">
        <v>181540102.52000001</v>
      </c>
      <c r="G12" s="24">
        <f>+E12/D12</f>
        <v>0.53199493036901069</v>
      </c>
      <c r="H12" s="25" t="s">
        <v>24</v>
      </c>
      <c r="I12" s="26" t="s">
        <v>23</v>
      </c>
      <c r="J12" s="27"/>
      <c r="K12" s="30"/>
    </row>
    <row r="13" spans="1:11">
      <c r="A13" s="43"/>
      <c r="B13" s="7" t="s">
        <v>5</v>
      </c>
      <c r="C13" s="10">
        <f>SUM(C12:C12)</f>
        <v>324902000</v>
      </c>
      <c r="D13" s="10">
        <f>SUM(D12:D12)</f>
        <v>387902000</v>
      </c>
      <c r="E13" s="10">
        <f>SUM(E12:E12)</f>
        <v>206361897.47999999</v>
      </c>
      <c r="F13" s="10">
        <f>SUM(F12:F12)</f>
        <v>181540102.52000001</v>
      </c>
      <c r="G13" s="20">
        <f>+E13/D13</f>
        <v>0.53199493036901069</v>
      </c>
      <c r="H13" s="21"/>
      <c r="I13" s="21"/>
    </row>
    <row r="14" spans="1:11">
      <c r="B14" s="3"/>
      <c r="C14" s="3"/>
      <c r="D14" s="3"/>
      <c r="E14" s="3"/>
      <c r="F14" s="3"/>
      <c r="G14" s="3"/>
    </row>
    <row r="15" spans="1:11">
      <c r="A15" s="37" t="s">
        <v>16</v>
      </c>
      <c r="B15" s="37"/>
      <c r="C15" s="13"/>
      <c r="D15" s="12"/>
      <c r="E15" s="12"/>
      <c r="F15" s="12"/>
      <c r="G15" s="12"/>
      <c r="H15" s="13"/>
      <c r="I15" s="13"/>
    </row>
    <row r="16" spans="1:11">
      <c r="B16" s="3"/>
      <c r="C16" s="14"/>
      <c r="D16" s="14"/>
      <c r="E16" s="14"/>
      <c r="F16" s="14"/>
      <c r="G16" s="14"/>
      <c r="H16" s="15"/>
      <c r="I16" s="15"/>
    </row>
    <row r="18" spans="1:13" ht="39.950000000000003" customHeight="1">
      <c r="A18" s="40" t="s">
        <v>10</v>
      </c>
      <c r="B18" s="5" t="s">
        <v>15</v>
      </c>
      <c r="C18" s="5" t="s">
        <v>1</v>
      </c>
      <c r="D18" s="5" t="s">
        <v>2</v>
      </c>
      <c r="E18" s="5" t="s">
        <v>3</v>
      </c>
      <c r="F18" s="4" t="s">
        <v>8</v>
      </c>
      <c r="G18" s="4" t="s">
        <v>4</v>
      </c>
      <c r="H18" s="4" t="s">
        <v>13</v>
      </c>
      <c r="I18" s="4" t="s">
        <v>14</v>
      </c>
    </row>
    <row r="19" spans="1:13" ht="180">
      <c r="A19" s="40"/>
      <c r="B19" s="31">
        <v>13</v>
      </c>
      <c r="C19" s="32">
        <v>320167980</v>
      </c>
      <c r="D19" s="32">
        <v>378673960</v>
      </c>
      <c r="E19" s="32">
        <v>197133857.47999999</v>
      </c>
      <c r="F19" s="32">
        <v>181540102.52000001</v>
      </c>
      <c r="G19" s="33">
        <f>+E19/D19</f>
        <v>0.520589948883731</v>
      </c>
      <c r="H19" s="25" t="s">
        <v>25</v>
      </c>
      <c r="I19" s="26" t="s">
        <v>21</v>
      </c>
      <c r="M19" s="27"/>
    </row>
    <row r="20" spans="1:13" ht="225">
      <c r="A20" s="40"/>
      <c r="B20" s="31">
        <v>99</v>
      </c>
      <c r="C20" s="32">
        <v>4734020</v>
      </c>
      <c r="D20" s="32">
        <v>9228040</v>
      </c>
      <c r="E20" s="32">
        <v>9228040</v>
      </c>
      <c r="F20" s="32">
        <v>0</v>
      </c>
      <c r="G20" s="33">
        <f>+E20/D20</f>
        <v>1</v>
      </c>
      <c r="H20" s="25" t="s">
        <v>26</v>
      </c>
      <c r="I20" s="34" t="s">
        <v>22</v>
      </c>
    </row>
    <row r="21" spans="1:13">
      <c r="A21" s="40"/>
      <c r="B21" s="7" t="s">
        <v>5</v>
      </c>
      <c r="C21" s="10">
        <f>+C20+C19</f>
        <v>324902000</v>
      </c>
      <c r="D21" s="10">
        <f>+D20+D19</f>
        <v>387902000</v>
      </c>
      <c r="E21" s="10">
        <f>+E20+E19</f>
        <v>206361897.47999999</v>
      </c>
      <c r="F21" s="10">
        <f>+F20+F19</f>
        <v>181540102.52000001</v>
      </c>
      <c r="G21" s="20">
        <f>+E21/D21</f>
        <v>0.53199493036901069</v>
      </c>
      <c r="H21" s="11"/>
      <c r="I21" s="11"/>
    </row>
    <row r="22" spans="1:13">
      <c r="D22" s="27"/>
    </row>
    <row r="23" spans="1:13">
      <c r="A23" s="37" t="s">
        <v>16</v>
      </c>
      <c r="B23" s="37"/>
      <c r="C23" s="13"/>
      <c r="D23" s="28"/>
      <c r="E23" s="13"/>
      <c r="F23" s="13"/>
      <c r="G23" s="13"/>
      <c r="H23" s="13"/>
      <c r="I23" s="13"/>
    </row>
    <row r="24" spans="1:13">
      <c r="C24" s="15"/>
      <c r="D24" s="29"/>
      <c r="E24" s="15"/>
      <c r="F24" s="15"/>
      <c r="G24" s="15"/>
      <c r="H24" s="15"/>
      <c r="I24" s="15"/>
    </row>
    <row r="25" spans="1:13">
      <c r="D25" s="27"/>
    </row>
    <row r="26" spans="1:13">
      <c r="D26" s="27"/>
    </row>
    <row r="27" spans="1:13">
      <c r="D27" s="27"/>
    </row>
  </sheetData>
  <mergeCells count="9">
    <mergeCell ref="A18:A21"/>
    <mergeCell ref="A23:B23"/>
    <mergeCell ref="A15:B15"/>
    <mergeCell ref="A11:A13"/>
    <mergeCell ref="A5:H5"/>
    <mergeCell ref="A6:G6"/>
    <mergeCell ref="A9:D9"/>
    <mergeCell ref="A7:G7"/>
    <mergeCell ref="A8:G8"/>
  </mergeCells>
  <printOptions horizontalCentered="1"/>
  <pageMargins left="0" right="0" top="0.47" bottom="0.74803149606299213" header="0.31496062992125984" footer="0.31496062992125984"/>
  <pageSetup paperSize="281" scale="75" orientation="landscape" r:id="rId1"/>
  <rowBreaks count="1" manualBreakCount="1">
    <brk id="1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</vt:lpstr>
      <vt:lpstr>GASTOS</vt:lpstr>
      <vt:lpstr>GASTOS!Área_de_impresión</vt:lpstr>
      <vt:lpstr>INGRESOS!Área_de_impresión</vt:lpstr>
      <vt:lpstr>GASTOS!Títulos_a_imprimir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VÁSQUEZ JUÁREZ JOSÉ ANDRÉS</dc:creator>
  <cp:lastModifiedBy>Hector Alfredo Cruz Guillen</cp:lastModifiedBy>
  <cp:lastPrinted>2025-03-10T23:41:07Z</cp:lastPrinted>
  <dcterms:created xsi:type="dcterms:W3CDTF">2024-01-26T15:46:18Z</dcterms:created>
  <dcterms:modified xsi:type="dcterms:W3CDTF">2025-03-10T23:41:09Z</dcterms:modified>
</cp:coreProperties>
</file>